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C:\Users\offic\Desktop\"/>
    </mc:Choice>
  </mc:AlternateContent>
  <xr:revisionPtr revIDLastSave="0" documentId="8_{AC3321F0-8268-48B0-B3DC-54290EAB8DDE}" xr6:coauthVersionLast="47" xr6:coauthVersionMax="47" xr10:uidLastSave="{00000000-0000-0000-0000-000000000000}"/>
  <bookViews>
    <workbookView xWindow="-110" yWindow="-110" windowWidth="19420" windowHeight="10300" tabRatio="715" xr2:uid="{00000000-000D-0000-FFFF-FFFF00000000}"/>
  </bookViews>
  <sheets>
    <sheet name="事業実装力チェック(IDAS)入力シート" sheetId="38" r:id="rId1"/>
    <sheet name="到達度確認＆レーダーチャート" sheetId="40" r:id="rId2"/>
    <sheet name="集計・データ表" sheetId="39" r:id="rId3"/>
  </sheets>
  <definedNames>
    <definedName name="_xlnm.Print_Area" localSheetId="0">'事業実装力チェック(IDAS)入力シート'!$A$1:$U$51</definedName>
    <definedName name="_xlnm.Print_Area" localSheetId="1">'到達度確認＆レーダーチャート'!$A$1:$I$40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0" l="1"/>
  <c r="B1" i="40"/>
  <c r="AL5" i="39"/>
  <c r="AK5" i="39"/>
  <c r="AL6" i="39"/>
  <c r="AK6" i="39"/>
  <c r="AJ6" i="39"/>
  <c r="AI6" i="39"/>
  <c r="AH6" i="39"/>
  <c r="AG6" i="39"/>
  <c r="AF6" i="39"/>
  <c r="AE6" i="39"/>
  <c r="AD6" i="39"/>
  <c r="AC6" i="39"/>
  <c r="AB6" i="39"/>
  <c r="AA6" i="39"/>
  <c r="Z6" i="39"/>
  <c r="Y6" i="39"/>
  <c r="X6" i="39"/>
  <c r="W6" i="39"/>
  <c r="V6" i="39"/>
  <c r="U6" i="39"/>
  <c r="T6" i="39"/>
  <c r="S6" i="39"/>
  <c r="R6" i="39"/>
  <c r="Q6" i="39"/>
  <c r="P6" i="39"/>
  <c r="O6" i="39"/>
  <c r="N6" i="39"/>
  <c r="M6" i="39"/>
  <c r="L6" i="39"/>
  <c r="K6" i="39"/>
  <c r="J6" i="39"/>
  <c r="I6" i="39"/>
  <c r="AJ5" i="39"/>
  <c r="AI5" i="39"/>
  <c r="AH5" i="39"/>
  <c r="AG5" i="39"/>
  <c r="AF5" i="39"/>
  <c r="AE5" i="39"/>
  <c r="AD5" i="39"/>
  <c r="AC5" i="39"/>
  <c r="AB5" i="39"/>
  <c r="AA5" i="39"/>
  <c r="Z5" i="39"/>
  <c r="Y5" i="39"/>
  <c r="X5" i="39"/>
  <c r="W5" i="39"/>
  <c r="V5" i="39"/>
  <c r="U5" i="39"/>
  <c r="T5" i="39"/>
  <c r="S5" i="39"/>
  <c r="R5" i="39"/>
  <c r="Q5" i="39"/>
  <c r="P5" i="39"/>
  <c r="O5" i="39"/>
  <c r="N5" i="39"/>
  <c r="M5" i="39"/>
  <c r="L5" i="39"/>
  <c r="K5" i="39"/>
  <c r="J5" i="39"/>
  <c r="I5" i="39"/>
  <c r="H6" i="39"/>
  <c r="H5" i="39"/>
  <c r="H4" i="39"/>
  <c r="Q48" i="38"/>
  <c r="H21" i="40" s="1"/>
  <c r="Q47" i="38"/>
  <c r="G8" i="40" s="1"/>
  <c r="Q46" i="38"/>
  <c r="F21" i="40" s="1"/>
  <c r="Q45" i="38"/>
  <c r="E21" i="40" s="1"/>
  <c r="Q44" i="38"/>
  <c r="D8" i="40" s="1"/>
  <c r="O48" i="38"/>
  <c r="H20" i="40" s="1"/>
  <c r="O47" i="38"/>
  <c r="G20" i="40" s="1"/>
  <c r="O46" i="38"/>
  <c r="F20" i="40" s="1"/>
  <c r="O45" i="38"/>
  <c r="E20" i="40" s="1"/>
  <c r="O44" i="38"/>
  <c r="D20" i="40" s="1"/>
  <c r="M48" i="38"/>
  <c r="H19" i="40" s="1"/>
  <c r="M47" i="38"/>
  <c r="G6" i="40" s="1"/>
  <c r="M46" i="38"/>
  <c r="F19" i="40" s="1"/>
  <c r="M45" i="38"/>
  <c r="E6" i="40" s="1"/>
  <c r="M44" i="38"/>
  <c r="D6" i="40" s="1"/>
  <c r="AL4" i="39"/>
  <c r="AK4" i="39"/>
  <c r="AJ4" i="39"/>
  <c r="AI4" i="39"/>
  <c r="AH4" i="39"/>
  <c r="AG4" i="39"/>
  <c r="AF4" i="39"/>
  <c r="AE4" i="39"/>
  <c r="AD4" i="39"/>
  <c r="AC4" i="39"/>
  <c r="AB4" i="39"/>
  <c r="AA4" i="39"/>
  <c r="Z4" i="39"/>
  <c r="Y4" i="39"/>
  <c r="X4" i="39"/>
  <c r="W4" i="39"/>
  <c r="V4" i="39"/>
  <c r="U4" i="39"/>
  <c r="T4" i="39"/>
  <c r="S4" i="39"/>
  <c r="R4" i="39"/>
  <c r="Q4" i="39"/>
  <c r="P4" i="39"/>
  <c r="O4" i="39"/>
  <c r="N4" i="39"/>
  <c r="M4" i="39"/>
  <c r="L4" i="39"/>
  <c r="K4" i="39"/>
  <c r="J4" i="39"/>
  <c r="I4" i="39"/>
  <c r="D19" i="40" l="1"/>
  <c r="E7" i="40"/>
  <c r="G21" i="40"/>
  <c r="E19" i="40"/>
  <c r="F6" i="40"/>
  <c r="F8" i="40"/>
  <c r="H6" i="40"/>
  <c r="H8" i="40"/>
  <c r="D4" i="39"/>
  <c r="F5" i="39"/>
  <c r="F7" i="40"/>
  <c r="G7" i="40"/>
  <c r="H7" i="40"/>
  <c r="D7" i="40"/>
  <c r="E8" i="40"/>
  <c r="F4" i="39"/>
  <c r="C4" i="39"/>
  <c r="C5" i="39"/>
  <c r="E5" i="39"/>
  <c r="G6" i="39"/>
  <c r="G4" i="39"/>
  <c r="C6" i="39"/>
  <c r="E6" i="39"/>
  <c r="E4" i="39"/>
  <c r="D5" i="39"/>
  <c r="G5" i="39"/>
  <c r="F6" i="39"/>
  <c r="D6" i="39"/>
  <c r="Q49" i="38"/>
  <c r="D21" i="40"/>
  <c r="O49" i="38"/>
  <c r="M49" i="38"/>
  <c r="G19" i="40"/>
  <c r="I8" i="40" l="1"/>
  <c r="I6" i="40"/>
  <c r="B4" i="39"/>
  <c r="B6" i="39"/>
  <c r="I7" i="40"/>
  <c r="B5" i="39"/>
</calcChain>
</file>

<file path=xl/sharedStrings.xml><?xml version="1.0" encoding="utf-8"?>
<sst xmlns="http://schemas.openxmlformats.org/spreadsheetml/2006/main" count="197" uniqueCount="181">
  <si>
    <t>Ⅰ事業特性</t>
    <rPh sb="1" eb="3">
      <t>ジギョウ</t>
    </rPh>
    <rPh sb="3" eb="5">
      <t>トクセイ</t>
    </rPh>
    <phoneticPr fontId="3"/>
  </si>
  <si>
    <t>事業の出処確認：</t>
    <rPh sb="0" eb="2">
      <t>ジギョウ</t>
    </rPh>
    <rPh sb="3" eb="4">
      <t>デ</t>
    </rPh>
    <rPh sb="4" eb="5">
      <t>ドコロ</t>
    </rPh>
    <rPh sb="5" eb="7">
      <t>カクニン</t>
    </rPh>
    <phoneticPr fontId="3"/>
  </si>
  <si>
    <t>エビデンス確認：</t>
    <rPh sb="5" eb="7">
      <t>カクニン</t>
    </rPh>
    <phoneticPr fontId="3"/>
  </si>
  <si>
    <t>利点確認：</t>
    <rPh sb="0" eb="2">
      <t>リテン</t>
    </rPh>
    <rPh sb="2" eb="4">
      <t>カクニン</t>
    </rPh>
    <phoneticPr fontId="3"/>
  </si>
  <si>
    <t>適用性確認：</t>
    <rPh sb="0" eb="3">
      <t>テキヨウセイ</t>
    </rPh>
    <rPh sb="3" eb="5">
      <t>カクニン</t>
    </rPh>
    <phoneticPr fontId="3"/>
  </si>
  <si>
    <t>諸条件確認：</t>
    <phoneticPr fontId="3"/>
  </si>
  <si>
    <t>媒体品質管理：</t>
    <rPh sb="0" eb="2">
      <t>バイタイ</t>
    </rPh>
    <rPh sb="2" eb="4">
      <t>ヒンシツ</t>
    </rPh>
    <rPh sb="4" eb="6">
      <t>カンリ</t>
    </rPh>
    <phoneticPr fontId="3"/>
  </si>
  <si>
    <t>経費確認：</t>
    <rPh sb="0" eb="2">
      <t>ケイヒ</t>
    </rPh>
    <rPh sb="2" eb="4">
      <t>カクニン</t>
    </rPh>
    <phoneticPr fontId="3"/>
  </si>
  <si>
    <t>Ⅱ外的要因</t>
    <rPh sb="1" eb="3">
      <t>ガイテキ</t>
    </rPh>
    <rPh sb="3" eb="5">
      <t>ヨウイン</t>
    </rPh>
    <phoneticPr fontId="3"/>
  </si>
  <si>
    <t>課題と事業必要性確認：</t>
    <rPh sb="0" eb="2">
      <t>カダイ</t>
    </rPh>
    <rPh sb="3" eb="5">
      <t>ジギョウ</t>
    </rPh>
    <rPh sb="5" eb="8">
      <t>ヒツヨウセイ</t>
    </rPh>
    <rPh sb="8" eb="10">
      <t>カクニン</t>
    </rPh>
    <phoneticPr fontId="3"/>
  </si>
  <si>
    <t>共同可能性確認：</t>
    <rPh sb="0" eb="2">
      <t>キョウドウ</t>
    </rPh>
    <rPh sb="2" eb="5">
      <t>カノウセイ</t>
    </rPh>
    <rPh sb="5" eb="7">
      <t>カクニン</t>
    </rPh>
    <phoneticPr fontId="3"/>
  </si>
  <si>
    <t>先進優良事例把握：</t>
    <rPh sb="0" eb="2">
      <t>センシン</t>
    </rPh>
    <rPh sb="2" eb="4">
      <t>ユウリョウ</t>
    </rPh>
    <rPh sb="4" eb="6">
      <t>ジレイ</t>
    </rPh>
    <rPh sb="6" eb="8">
      <t>ハアク</t>
    </rPh>
    <phoneticPr fontId="3"/>
  </si>
  <si>
    <t>外的インセンティブ把握：</t>
    <rPh sb="0" eb="2">
      <t>ガイテキ</t>
    </rPh>
    <rPh sb="9" eb="11">
      <t>ハアク</t>
    </rPh>
    <phoneticPr fontId="3"/>
  </si>
  <si>
    <t>Ⅲ内的要因</t>
    <rPh sb="1" eb="3">
      <t>ナイテキ</t>
    </rPh>
    <rPh sb="3" eb="5">
      <t>ヨウイン</t>
    </rPh>
    <phoneticPr fontId="3"/>
  </si>
  <si>
    <t>場･設備の調達･管理：</t>
    <rPh sb="0" eb="1">
      <t>バ</t>
    </rPh>
    <rPh sb="2" eb="4">
      <t>セツビ</t>
    </rPh>
    <rPh sb="5" eb="7">
      <t>チョウタツ</t>
    </rPh>
    <rPh sb="8" eb="10">
      <t>カンリ</t>
    </rPh>
    <phoneticPr fontId="3"/>
  </si>
  <si>
    <t>合意手段整備：</t>
    <rPh sb="0" eb="2">
      <t>ゴウイ</t>
    </rPh>
    <rPh sb="2" eb="4">
      <t>シュダン</t>
    </rPh>
    <rPh sb="4" eb="6">
      <t>セイビ</t>
    </rPh>
    <phoneticPr fontId="3"/>
  </si>
  <si>
    <t>組織文化考慮：</t>
    <rPh sb="0" eb="2">
      <t>ソシキ</t>
    </rPh>
    <rPh sb="2" eb="4">
      <t>ブンカ</t>
    </rPh>
    <rPh sb="4" eb="6">
      <t>コウリョ</t>
    </rPh>
    <phoneticPr fontId="3"/>
  </si>
  <si>
    <t>新規受入風土醸成：</t>
    <rPh sb="0" eb="2">
      <t>シンキ</t>
    </rPh>
    <rPh sb="2" eb="4">
      <t>ウケイレ</t>
    </rPh>
    <rPh sb="4" eb="6">
      <t>フウド</t>
    </rPh>
    <rPh sb="6" eb="8">
      <t>ジョウセイ</t>
    </rPh>
    <phoneticPr fontId="3"/>
  </si>
  <si>
    <t>目標設定･公表：</t>
    <rPh sb="0" eb="2">
      <t>モクヒョウ</t>
    </rPh>
    <rPh sb="2" eb="4">
      <t>セッテイ</t>
    </rPh>
    <rPh sb="5" eb="7">
      <t>コウヒョウ</t>
    </rPh>
    <phoneticPr fontId="3"/>
  </si>
  <si>
    <t>上位目標確認：</t>
    <rPh sb="0" eb="2">
      <t>ジョウイ</t>
    </rPh>
    <rPh sb="2" eb="4">
      <t>モクヒョウ</t>
    </rPh>
    <rPh sb="4" eb="6">
      <t>カクニン</t>
    </rPh>
    <phoneticPr fontId="3"/>
  </si>
  <si>
    <t>組織内学習風土整備：</t>
    <rPh sb="0" eb="2">
      <t>ソシキ</t>
    </rPh>
    <rPh sb="2" eb="3">
      <t>ナイ</t>
    </rPh>
    <rPh sb="3" eb="5">
      <t>ガクシュウ</t>
    </rPh>
    <rPh sb="5" eb="7">
      <t>フウド</t>
    </rPh>
    <rPh sb="7" eb="9">
      <t>セイビ</t>
    </rPh>
    <phoneticPr fontId="3"/>
  </si>
  <si>
    <t>リーダーシップ発揮：</t>
    <rPh sb="7" eb="9">
      <t>ハッキ</t>
    </rPh>
    <phoneticPr fontId="3"/>
  </si>
  <si>
    <t>知識と情報へのアクセス：</t>
    <rPh sb="0" eb="2">
      <t>チシキ</t>
    </rPh>
    <phoneticPr fontId="3"/>
  </si>
  <si>
    <t>Ⅳ個人特性</t>
    <rPh sb="1" eb="3">
      <t>コジン</t>
    </rPh>
    <rPh sb="3" eb="5">
      <t>トクセイ</t>
    </rPh>
    <phoneticPr fontId="3"/>
  </si>
  <si>
    <t>知識･信念保有：</t>
    <rPh sb="0" eb="2">
      <t>チシキ</t>
    </rPh>
    <rPh sb="3" eb="5">
      <t>シンネン</t>
    </rPh>
    <rPh sb="5" eb="7">
      <t>ホユウ</t>
    </rPh>
    <phoneticPr fontId="3"/>
  </si>
  <si>
    <t>自己効力感保持：</t>
    <rPh sb="0" eb="2">
      <t>ジコ</t>
    </rPh>
    <rPh sb="2" eb="4">
      <t>コウリョク</t>
    </rPh>
    <rPh sb="4" eb="5">
      <t>カン</t>
    </rPh>
    <rPh sb="5" eb="7">
      <t>ホジ</t>
    </rPh>
    <phoneticPr fontId="3"/>
  </si>
  <si>
    <t>段階的展開スキル体得：</t>
    <rPh sb="0" eb="2">
      <t>ダンカイ</t>
    </rPh>
    <rPh sb="2" eb="3">
      <t>テキ</t>
    </rPh>
    <rPh sb="3" eb="5">
      <t>テンカイ</t>
    </rPh>
    <rPh sb="8" eb="10">
      <t>タイトク</t>
    </rPh>
    <phoneticPr fontId="3"/>
  </si>
  <si>
    <t>職業アイデンティティ保持：</t>
    <rPh sb="0" eb="2">
      <t>ショクギョウ</t>
    </rPh>
    <rPh sb="10" eb="12">
      <t>ホジ</t>
    </rPh>
    <phoneticPr fontId="3"/>
  </si>
  <si>
    <t>Ⅴプロセス</t>
    <phoneticPr fontId="3"/>
  </si>
  <si>
    <t>計画立案：</t>
    <rPh sb="0" eb="2">
      <t>ケイカク</t>
    </rPh>
    <rPh sb="2" eb="4">
      <t>リツアン</t>
    </rPh>
    <phoneticPr fontId="3"/>
  </si>
  <si>
    <t>適材適所配置：</t>
    <rPh sb="0" eb="2">
      <t>テキザイ</t>
    </rPh>
    <rPh sb="2" eb="4">
      <t>テキショ</t>
    </rPh>
    <rPh sb="4" eb="6">
      <t>ハイチ</t>
    </rPh>
    <phoneticPr fontId="3"/>
  </si>
  <si>
    <t>外部との連携･協働：</t>
    <rPh sb="7" eb="9">
      <t>キョウドウ</t>
    </rPh>
    <phoneticPr fontId="3"/>
  </si>
  <si>
    <t>事業参加者募集：</t>
    <rPh sb="0" eb="2">
      <t>ジギョウ</t>
    </rPh>
    <rPh sb="2" eb="5">
      <t>サンカシャ</t>
    </rPh>
    <rPh sb="5" eb="7">
      <t>ボシュウ</t>
    </rPh>
    <phoneticPr fontId="3"/>
  </si>
  <si>
    <t>実施･展開：</t>
    <rPh sb="0" eb="2">
      <t>ジッシ</t>
    </rPh>
    <rPh sb="3" eb="5">
      <t>テンカイ</t>
    </rPh>
    <phoneticPr fontId="3"/>
  </si>
  <si>
    <t>振り返りと評価：</t>
    <rPh sb="0" eb="1">
      <t>フ</t>
    </rPh>
    <rPh sb="2" eb="3">
      <t>カエ</t>
    </rPh>
    <rPh sb="5" eb="7">
      <t>ヒョウカ</t>
    </rPh>
    <phoneticPr fontId="3"/>
  </si>
  <si>
    <t>私がこのように行動
している程度</t>
    <rPh sb="0" eb="1">
      <t>ワタシ</t>
    </rPh>
    <rPh sb="7" eb="9">
      <t>コウドウ</t>
    </rPh>
    <rPh sb="14" eb="15">
      <t>ド</t>
    </rPh>
    <phoneticPr fontId="3"/>
  </si>
  <si>
    <t>常にそうしている</t>
    <rPh sb="0" eb="1">
      <t>ツネ</t>
    </rPh>
    <phoneticPr fontId="1"/>
  </si>
  <si>
    <t>そうしている</t>
    <phoneticPr fontId="1"/>
  </si>
  <si>
    <t>少しそうしている</t>
    <rPh sb="0" eb="1">
      <t>スコ</t>
    </rPh>
    <phoneticPr fontId="1"/>
  </si>
  <si>
    <t>あまりそうしていない</t>
    <phoneticPr fontId="1"/>
  </si>
  <si>
    <t>そうしていない</t>
    <phoneticPr fontId="1"/>
  </si>
  <si>
    <t>全くそうしていない</t>
    <rPh sb="0" eb="1">
      <t>マッタ</t>
    </rPh>
    <phoneticPr fontId="1"/>
  </si>
  <si>
    <t>その事業がどのように開発されたものかを知る</t>
    <phoneticPr fontId="3"/>
  </si>
  <si>
    <t>その事業がどの程度エビデンスの検証されたものかを知る</t>
    <rPh sb="2" eb="4">
      <t>ジギョウ</t>
    </rPh>
    <rPh sb="7" eb="9">
      <t>テイド</t>
    </rPh>
    <rPh sb="15" eb="17">
      <t>ケンショウ</t>
    </rPh>
    <rPh sb="24" eb="25">
      <t>シ</t>
    </rPh>
    <phoneticPr fontId="3"/>
  </si>
  <si>
    <t>既存の事業と比較して、利点・欠点を明確にする</t>
    <rPh sb="0" eb="2">
      <t>キゾン</t>
    </rPh>
    <rPh sb="3" eb="5">
      <t>ジギョウ</t>
    </rPh>
    <rPh sb="6" eb="8">
      <t>ヒカク</t>
    </rPh>
    <rPh sb="11" eb="13">
      <t>リテン</t>
    </rPh>
    <rPh sb="14" eb="16">
      <t>ケッテン</t>
    </rPh>
    <rPh sb="17" eb="19">
      <t>メイカク</t>
    </rPh>
    <phoneticPr fontId="3"/>
  </si>
  <si>
    <t>現場に適用するためにどこをどう変更/調整すればよいかを明確にする</t>
    <rPh sb="0" eb="2">
      <t>ゲンバ</t>
    </rPh>
    <rPh sb="3" eb="5">
      <t>テキヨウ</t>
    </rPh>
    <rPh sb="15" eb="17">
      <t>ヘンコウ</t>
    </rPh>
    <rPh sb="18" eb="20">
      <t>チョウセイ</t>
    </rPh>
    <rPh sb="27" eb="29">
      <t>メイカク</t>
    </rPh>
    <phoneticPr fontId="3"/>
  </si>
  <si>
    <t>導入に至る諸条件（手順、範囲、期間など）を明確にする</t>
  </si>
  <si>
    <t>事業の品質を保証する教材・資料を揃える</t>
  </si>
  <si>
    <t>導入に掛かる経費を費目ごとに明確にする</t>
  </si>
  <si>
    <t>健康課題の動向に応じて新たな事業を導入する必要性を明確にする</t>
    <rPh sb="14" eb="16">
      <t>ジギョウ</t>
    </rPh>
    <phoneticPr fontId="3"/>
  </si>
  <si>
    <t>他地域/他機関での実施状況を把握し情報や意見の交換をする</t>
    <rPh sb="0" eb="3">
      <t>タチイキ</t>
    </rPh>
    <rPh sb="14" eb="16">
      <t>ハアク</t>
    </rPh>
    <rPh sb="23" eb="25">
      <t>コウカン</t>
    </rPh>
    <phoneticPr fontId="3"/>
  </si>
  <si>
    <t>他地域/他機関での先進優良事例とその実施状況を把握する</t>
    <rPh sb="9" eb="11">
      <t>センシン</t>
    </rPh>
    <rPh sb="11" eb="13">
      <t>ユウリョウ</t>
    </rPh>
    <phoneticPr fontId="3"/>
  </si>
  <si>
    <t>国や都道府県の政策の動向をタイムリーに把握し活かす</t>
  </si>
  <si>
    <t>その事業を実施できる空間や設備を確認し準備する</t>
    <rPh sb="2" eb="4">
      <t>ジギョウ</t>
    </rPh>
    <rPh sb="16" eb="18">
      <t>カクニン</t>
    </rPh>
    <phoneticPr fontId="3"/>
  </si>
  <si>
    <t>導入を協議する会議と、メール･電話等のコミュニケーション手段を持つ</t>
    <rPh sb="28" eb="30">
      <t>シュダン</t>
    </rPh>
    <rPh sb="31" eb="32">
      <t>モ</t>
    </rPh>
    <phoneticPr fontId="3"/>
  </si>
  <si>
    <t>組織文化（規範･価値･特性など）の影響を考慮する</t>
    <rPh sb="11" eb="13">
      <t>トクセイ</t>
    </rPh>
    <phoneticPr fontId="3"/>
  </si>
  <si>
    <t>組織が新しい事業の導入の優先度･重要性を認識し受容する</t>
    <rPh sb="6" eb="8">
      <t>ジギョウ</t>
    </rPh>
    <phoneticPr fontId="3"/>
  </si>
  <si>
    <t>組織として事業によって到達する目標を設定し公表する</t>
    <rPh sb="0" eb="2">
      <t>ソシキ</t>
    </rPh>
    <rPh sb="5" eb="7">
      <t>ジギョウ</t>
    </rPh>
    <rPh sb="11" eb="13">
      <t>トウタツ</t>
    </rPh>
    <rPh sb="15" eb="17">
      <t>モクヒョウ</t>
    </rPh>
    <rPh sb="18" eb="20">
      <t>セッテイ</t>
    </rPh>
    <rPh sb="21" eb="23">
      <t>コウヒョウ</t>
    </rPh>
    <phoneticPr fontId="3"/>
  </si>
  <si>
    <t>組織の上位目標（総合計画･基本指針など）との整合性を確認する</t>
    <rPh sb="0" eb="2">
      <t>ソシキ</t>
    </rPh>
    <rPh sb="3" eb="5">
      <t>ジョウイ</t>
    </rPh>
    <rPh sb="5" eb="7">
      <t>モクヒョウ</t>
    </rPh>
    <rPh sb="8" eb="10">
      <t>ソウゴウ</t>
    </rPh>
    <rPh sb="10" eb="12">
      <t>ケイカク</t>
    </rPh>
    <rPh sb="13" eb="15">
      <t>キホン</t>
    </rPh>
    <rPh sb="15" eb="17">
      <t>シシン</t>
    </rPh>
    <rPh sb="22" eb="25">
      <t>セイゴウセイ</t>
    </rPh>
    <rPh sb="26" eb="28">
      <t>カクニン</t>
    </rPh>
    <phoneticPr fontId="3"/>
  </si>
  <si>
    <t>リーダーとして実施メンバーに事業の詳細･役割を説明し支持する</t>
    <rPh sb="7" eb="9">
      <t>ジッシ</t>
    </rPh>
    <rPh sb="14" eb="16">
      <t>ジギョウ</t>
    </rPh>
    <rPh sb="17" eb="19">
      <t>ショウサイ</t>
    </rPh>
    <rPh sb="20" eb="22">
      <t>ヤクワリ</t>
    </rPh>
    <rPh sb="23" eb="25">
      <t>セツメイ</t>
    </rPh>
    <rPh sb="26" eb="28">
      <t>シジ</t>
    </rPh>
    <phoneticPr fontId="3"/>
  </si>
  <si>
    <t>事業実施メンバーの力量形成環境（研修の機会や教材提供など）を整える</t>
    <rPh sb="0" eb="2">
      <t>ジギョウ</t>
    </rPh>
    <rPh sb="2" eb="4">
      <t>ジッシ</t>
    </rPh>
    <rPh sb="9" eb="11">
      <t>リキリョウ</t>
    </rPh>
    <rPh sb="11" eb="13">
      <t>ケイセイ</t>
    </rPh>
    <rPh sb="13" eb="15">
      <t>カンキョウ</t>
    </rPh>
    <rPh sb="16" eb="18">
      <t>ケンシュウ</t>
    </rPh>
    <rPh sb="19" eb="21">
      <t>キカイ</t>
    </rPh>
    <rPh sb="22" eb="24">
      <t>キョウザイ</t>
    </rPh>
    <rPh sb="24" eb="26">
      <t>テイキョウ</t>
    </rPh>
    <rPh sb="30" eb="31">
      <t>トトノ</t>
    </rPh>
    <phoneticPr fontId="3"/>
  </si>
  <si>
    <t>自分が事業を遂行する知識と技術、信念を持つ</t>
    <rPh sb="0" eb="2">
      <t>ジブン</t>
    </rPh>
    <rPh sb="3" eb="5">
      <t>ジギョウ</t>
    </rPh>
    <rPh sb="6" eb="8">
      <t>スイコウ</t>
    </rPh>
    <rPh sb="16" eb="18">
      <t>シンネン</t>
    </rPh>
    <rPh sb="19" eb="20">
      <t>モ</t>
    </rPh>
    <phoneticPr fontId="3"/>
  </si>
  <si>
    <t>自分が事業実施への自信/自己効力感を持つ</t>
    <rPh sb="0" eb="2">
      <t>ジブン</t>
    </rPh>
    <rPh sb="3" eb="5">
      <t>ジギョウ</t>
    </rPh>
    <rPh sb="18" eb="19">
      <t>モ</t>
    </rPh>
    <phoneticPr fontId="3"/>
  </si>
  <si>
    <t>事業の各段階を自分で展開できる準備をする（知識/説得/決定/実施/確認）</t>
    <rPh sb="0" eb="2">
      <t>ジギョウ</t>
    </rPh>
    <rPh sb="3" eb="6">
      <t>カクダンカイ</t>
    </rPh>
    <rPh sb="10" eb="12">
      <t>テンカイ</t>
    </rPh>
    <rPh sb="15" eb="17">
      <t>ジュンビジッシ</t>
    </rPh>
    <phoneticPr fontId="3"/>
  </si>
  <si>
    <t>組織として綿密に実行可能な実施計画を立てる</t>
  </si>
  <si>
    <t>全体統括/実行指揮/実行班に適切な人材を配置する</t>
    <rPh sb="20" eb="22">
      <t>ハイチ</t>
    </rPh>
    <phoneticPr fontId="3"/>
  </si>
  <si>
    <t>外部の関係者・関係機関と必要に応じて連携・協働する</t>
    <rPh sb="0" eb="2">
      <t>ガイブ</t>
    </rPh>
    <rPh sb="3" eb="6">
      <t>カンケイシャ</t>
    </rPh>
    <rPh sb="12" eb="14">
      <t>ヒツヨウ</t>
    </rPh>
    <rPh sb="15" eb="16">
      <t>オウ</t>
    </rPh>
    <rPh sb="18" eb="20">
      <t>レンケイ</t>
    </rPh>
    <rPh sb="21" eb="23">
      <t>キョウドウ</t>
    </rPh>
    <phoneticPr fontId="3"/>
  </si>
  <si>
    <t>複数の広報媒体・手段を用いて事業への参加者を募集する</t>
    <rPh sb="0" eb="2">
      <t>フクスウ</t>
    </rPh>
    <rPh sb="3" eb="5">
      <t>コウホウ</t>
    </rPh>
    <rPh sb="5" eb="7">
      <t>バイタイ</t>
    </rPh>
    <rPh sb="8" eb="10">
      <t>シュダン</t>
    </rPh>
    <rPh sb="11" eb="12">
      <t>モチ</t>
    </rPh>
    <rPh sb="14" eb="16">
      <t>ジギョウ</t>
    </rPh>
    <phoneticPr fontId="3"/>
  </si>
  <si>
    <t>計画に基づいて事業を実施・展開する</t>
    <rPh sb="7" eb="9">
      <t>ジギョウ</t>
    </rPh>
    <rPh sb="10" eb="12">
      <t>ジッシ</t>
    </rPh>
    <rPh sb="13" eb="15">
      <t>テンカイ</t>
    </rPh>
    <phoneticPr fontId="3"/>
  </si>
  <si>
    <t>定期的に実施経過を振り返り、評価、改善する</t>
    <rPh sb="17" eb="19">
      <t>カイゼン</t>
    </rPh>
    <phoneticPr fontId="3"/>
  </si>
  <si>
    <r>
      <rPr>
        <sz val="11"/>
        <rFont val="Meiryo UI"/>
        <family val="3"/>
        <charset val="128"/>
      </rPr>
      <t>1.Reiko Okamoto, Masako Kageyama, Keiko Koide, Miho Tanaka, Yoshiko Yamamoto, Mana Fujioka, Ayami Osun</t>
    </r>
    <r>
      <rPr>
        <sz val="10"/>
        <rFont val="Meiryo UI"/>
        <family val="3"/>
        <charset val="128"/>
      </rPr>
      <t>a, Kazuko Saeki, Kazue Hirokane
, Fusami Nagano and Shinji Takemura:Implementation Degree Assessment Sheet for Health Program in Japan by Customizing CFIR: Development and Validation,Implementation Science Communications,3:20,1-12,2022</t>
    </r>
    <phoneticPr fontId="3"/>
  </si>
  <si>
    <t>試用確認：</t>
    <rPh sb="0" eb="2">
      <t>シヨウ</t>
    </rPh>
    <rPh sb="2" eb="4">
      <t>カクニン</t>
    </rPh>
    <phoneticPr fontId="3"/>
  </si>
  <si>
    <t>設問.</t>
    <rPh sb="0" eb="1">
      <t>セツモン</t>
    </rPh>
    <phoneticPr fontId="3"/>
  </si>
  <si>
    <t>全面的に導入する前に試行的な実施段階を経る</t>
    <rPh sb="10" eb="13">
      <t>シコウテキ</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</si>
  <si>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</si>
  <si>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</si>
  <si>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</si>
  <si>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</si>
  <si>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</si>
  <si>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</si>
  <si>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</si>
  <si>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</si>
  <si>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</si>
  <si>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</si>
  <si>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</si>
  <si>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</si>
  <si>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Ⅲ内的要因</t>
    <rPh sb="1" eb="3">
      <t>ウチテキ</t>
    </rPh>
    <rPh sb="3" eb="5">
      <t>ヨウイン</t>
    </rPh>
    <phoneticPr fontId="3"/>
  </si>
  <si>
    <t>問13</t>
    <rPh sb="0" eb="1">
      <t>ト</t>
    </rPh>
    <phoneticPr fontId="3"/>
  </si>
  <si>
    <t>問14</t>
    <rPh sb="0" eb="1">
      <t>ト</t>
    </rPh>
    <phoneticPr fontId="3"/>
  </si>
  <si>
    <t>問15</t>
    <rPh sb="0" eb="1">
      <t>ト</t>
    </rPh>
    <phoneticPr fontId="3"/>
  </si>
  <si>
    <t>問16</t>
    <rPh sb="0" eb="1">
      <t>ト</t>
    </rPh>
    <phoneticPr fontId="3"/>
  </si>
  <si>
    <t>問17</t>
    <rPh sb="0" eb="1">
      <t>ト</t>
    </rPh>
    <phoneticPr fontId="3"/>
  </si>
  <si>
    <t>問18</t>
    <rPh sb="0" eb="1">
      <t>ト</t>
    </rPh>
    <phoneticPr fontId="3"/>
  </si>
  <si>
    <t>問19</t>
    <rPh sb="0" eb="1">
      <t>ト</t>
    </rPh>
    <phoneticPr fontId="3"/>
  </si>
  <si>
    <t>問20</t>
    <rPh sb="0" eb="1">
      <t>ト</t>
    </rPh>
    <phoneticPr fontId="3"/>
  </si>
  <si>
    <t>問21</t>
    <rPh sb="0" eb="1">
      <t>ト</t>
    </rPh>
    <phoneticPr fontId="3"/>
  </si>
  <si>
    <t>問22</t>
    <rPh sb="0" eb="1">
      <t>ト</t>
    </rPh>
    <phoneticPr fontId="3"/>
  </si>
  <si>
    <t>問23</t>
    <rPh sb="0" eb="1">
      <t>ト</t>
    </rPh>
    <phoneticPr fontId="3"/>
  </si>
  <si>
    <t>問24</t>
    <rPh sb="0" eb="1">
      <t>ト</t>
    </rPh>
    <phoneticPr fontId="3"/>
  </si>
  <si>
    <t>問25</t>
    <rPh sb="0" eb="1">
      <t>ト</t>
    </rPh>
    <phoneticPr fontId="3"/>
  </si>
  <si>
    <t>問26</t>
    <rPh sb="0" eb="1">
      <t>ト</t>
    </rPh>
    <phoneticPr fontId="3"/>
  </si>
  <si>
    <t>問27</t>
    <rPh sb="0" eb="1">
      <t>ト</t>
    </rPh>
    <phoneticPr fontId="3"/>
  </si>
  <si>
    <t>問28</t>
    <rPh sb="0" eb="1">
      <t>ト</t>
    </rPh>
    <phoneticPr fontId="3"/>
  </si>
  <si>
    <t>問29</t>
    <rPh sb="0" eb="1">
      <t>ト</t>
    </rPh>
    <phoneticPr fontId="3"/>
  </si>
  <si>
    <t>問30</t>
    <rPh sb="0" eb="1">
      <t>ト</t>
    </rPh>
    <phoneticPr fontId="3"/>
  </si>
  <si>
    <t>問31</t>
    <rPh sb="0" eb="1">
      <t>ト</t>
    </rPh>
    <phoneticPr fontId="3"/>
  </si>
  <si>
    <t>レーダーチャート用再掲表（10点換算）</t>
    <rPh sb="8" eb="9">
      <t>ヨウ</t>
    </rPh>
    <rPh sb="9" eb="11">
      <t>サイケイ</t>
    </rPh>
    <rPh sb="11" eb="12">
      <t>ヒョウ</t>
    </rPh>
    <rPh sb="15" eb="16">
      <t>テン</t>
    </rPh>
    <rPh sb="16" eb="18">
      <t>カンザン</t>
    </rPh>
    <phoneticPr fontId="1"/>
  </si>
  <si>
    <t>Ⅰ事業特性</t>
    <rPh sb="1" eb="3">
      <t>ジギョウ</t>
    </rPh>
    <rPh sb="3" eb="5">
      <t>トクセイ</t>
    </rPh>
    <phoneticPr fontId="1"/>
  </si>
  <si>
    <t>Ⅱ外的要因</t>
    <rPh sb="1" eb="3">
      <t>ガイテキ</t>
    </rPh>
    <rPh sb="3" eb="5">
      <t>ヨウイン</t>
    </rPh>
    <phoneticPr fontId="1"/>
  </si>
  <si>
    <t>Ⅲ内的要因</t>
    <rPh sb="1" eb="3">
      <t>ナイテキ</t>
    </rPh>
    <rPh sb="3" eb="5">
      <t>ヨウイン</t>
    </rPh>
    <phoneticPr fontId="1"/>
  </si>
  <si>
    <t>Ⅳ個人特性</t>
    <rPh sb="1" eb="3">
      <t>コジン</t>
    </rPh>
    <rPh sb="3" eb="5">
      <t>トクセイ</t>
    </rPh>
    <phoneticPr fontId="1"/>
  </si>
  <si>
    <t>Ⅴプロセス</t>
    <phoneticPr fontId="1"/>
  </si>
  <si>
    <t>【結果】</t>
    <rPh sb="1" eb="3">
      <t>ケッカ</t>
    </rPh>
    <phoneticPr fontId="2"/>
  </si>
  <si>
    <t>点（0-20）</t>
    <rPh sb="0" eb="1">
      <t>テン</t>
    </rPh>
    <phoneticPr fontId="2"/>
  </si>
  <si>
    <t>Ⅰ事業特性（8項目）</t>
    <rPh sb="1" eb="3">
      <t>ジギョウ</t>
    </rPh>
    <rPh sb="3" eb="5">
      <t>トクセイ</t>
    </rPh>
    <rPh sb="7" eb="9">
      <t>コウモク</t>
    </rPh>
    <phoneticPr fontId="2"/>
  </si>
  <si>
    <t>点（0-40）</t>
    <rPh sb="0" eb="1">
      <t>テン</t>
    </rPh>
    <phoneticPr fontId="2"/>
  </si>
  <si>
    <t>Ⅱ外的要因（4項目）</t>
    <rPh sb="0" eb="5">
      <t>2ガイテキヨウイン</t>
    </rPh>
    <rPh sb="7" eb="9">
      <t>コウモク</t>
    </rPh>
    <phoneticPr fontId="2"/>
  </si>
  <si>
    <t>Ⅲ内的要因（9項目）</t>
    <rPh sb="1" eb="3">
      <t>ナイテキ</t>
    </rPh>
    <rPh sb="3" eb="5">
      <t>ヨウイン</t>
    </rPh>
    <rPh sb="7" eb="9">
      <t>コウモク</t>
    </rPh>
    <phoneticPr fontId="2"/>
  </si>
  <si>
    <t>Ⅳ個人特性（4項目）</t>
    <rPh sb="1" eb="3">
      <t>コジン</t>
    </rPh>
    <rPh sb="3" eb="5">
      <t>トクセイ</t>
    </rPh>
    <rPh sb="7" eb="9">
      <t>コウモク</t>
    </rPh>
    <phoneticPr fontId="2"/>
  </si>
  <si>
    <t>Ⅴプロセス（6項目）</t>
    <rPh sb="7" eb="9">
      <t>コウモク</t>
    </rPh>
    <phoneticPr fontId="2"/>
  </si>
  <si>
    <t>IDAS合計（31項目）</t>
    <rPh sb="4" eb="6">
      <t>ゴウケイ</t>
    </rPh>
    <rPh sb="9" eb="11">
      <t>コウモク</t>
    </rPh>
    <phoneticPr fontId="2"/>
  </si>
  <si>
    <t>点（0-45）</t>
    <rPh sb="0" eb="1">
      <t>テン</t>
    </rPh>
    <phoneticPr fontId="2"/>
  </si>
  <si>
    <t>点（0-30）</t>
    <rPh sb="0" eb="1">
      <t>テン</t>
    </rPh>
    <phoneticPr fontId="2"/>
  </si>
  <si>
    <t>点（0-155）</t>
    <rPh sb="0" eb="1">
      <t>テン</t>
    </rPh>
    <phoneticPr fontId="2"/>
  </si>
  <si>
    <t>5年以内</t>
    <rPh sb="1" eb="2">
      <t>ネン</t>
    </rPh>
    <rPh sb="2" eb="4">
      <t>イナイ</t>
    </rPh>
    <phoneticPr fontId="1"/>
  </si>
  <si>
    <t>6年-15年以内</t>
    <rPh sb="1" eb="2">
      <t>ネン</t>
    </rPh>
    <rPh sb="5" eb="6">
      <t>ネン</t>
    </rPh>
    <rPh sb="6" eb="8">
      <t>イナイ</t>
    </rPh>
    <phoneticPr fontId="1"/>
  </si>
  <si>
    <t>16年-25年以内</t>
    <rPh sb="2" eb="3">
      <t>ネン</t>
    </rPh>
    <rPh sb="6" eb="7">
      <t>ネン</t>
    </rPh>
    <rPh sb="7" eb="9">
      <t>イナイ</t>
    </rPh>
    <phoneticPr fontId="1"/>
  </si>
  <si>
    <t>26年以上</t>
    <rPh sb="2" eb="3">
      <t>ネン</t>
    </rPh>
    <rPh sb="3" eb="5">
      <t>イジョウ</t>
    </rPh>
    <phoneticPr fontId="1"/>
  </si>
  <si>
    <t>全国平均±標準偏差（2021）</t>
    <rPh sb="0" eb="2">
      <t>ゼンコク</t>
    </rPh>
    <rPh sb="2" eb="4">
      <t>ヘイキン</t>
    </rPh>
    <rPh sb="5" eb="7">
      <t>ヒョウジュン</t>
    </rPh>
    <rPh sb="7" eb="9">
      <t>ヘンサ</t>
    </rPh>
    <phoneticPr fontId="3"/>
  </si>
  <si>
    <t>回答欄(1回目）</t>
    <rPh sb="0" eb="2">
      <t>カイトウ</t>
    </rPh>
    <rPh sb="2" eb="3">
      <t>ラン</t>
    </rPh>
    <rPh sb="5" eb="7">
      <t>カイメ</t>
    </rPh>
    <phoneticPr fontId="1"/>
  </si>
  <si>
    <t>回答欄(2回目）</t>
    <rPh sb="0" eb="2">
      <t>カイトウ</t>
    </rPh>
    <rPh sb="2" eb="3">
      <t>ラン</t>
    </rPh>
    <rPh sb="5" eb="7">
      <t>カイメ</t>
    </rPh>
    <phoneticPr fontId="1"/>
  </si>
  <si>
    <t>回答欄(3回目）</t>
    <rPh sb="0" eb="2">
      <t>カイトウ</t>
    </rPh>
    <rPh sb="2" eb="3">
      <t>ラン</t>
    </rPh>
    <rPh sb="5" eb="7">
      <t>カイメ</t>
    </rPh>
    <phoneticPr fontId="1"/>
  </si>
  <si>
    <t>1回目</t>
    <rPh sb="1" eb="3">
      <t>カイメ</t>
    </rPh>
    <phoneticPr fontId="2"/>
  </si>
  <si>
    <t>2回目</t>
    <rPh sb="1" eb="3">
      <t>カイメ</t>
    </rPh>
    <phoneticPr fontId="2"/>
  </si>
  <si>
    <t>3回目</t>
    <rPh sb="1" eb="3">
      <t>カイメ</t>
    </rPh>
    <phoneticPr fontId="2"/>
  </si>
  <si>
    <t>1回目</t>
    <rPh sb="1" eb="3">
      <t>カイメ</t>
    </rPh>
    <phoneticPr fontId="3"/>
  </si>
  <si>
    <t>2回目</t>
    <rPh sb="1" eb="3">
      <t>カイメ</t>
    </rPh>
    <phoneticPr fontId="3"/>
  </si>
  <si>
    <t>3回目</t>
    <rPh sb="1" eb="3">
      <t>カイメ</t>
    </rPh>
    <phoneticPr fontId="3"/>
  </si>
  <si>
    <t>合計</t>
    <rPh sb="0" eb="2">
      <t>ゴウケイ</t>
    </rPh>
    <phoneticPr fontId="3"/>
  </si>
  <si>
    <t>Ⅰ小計</t>
    <rPh sb="1" eb="3">
      <t>ショウケイ</t>
    </rPh>
    <phoneticPr fontId="3"/>
  </si>
  <si>
    <t>Ⅱ小計</t>
    <rPh sb="1" eb="3">
      <t>ショウケイ</t>
    </rPh>
    <phoneticPr fontId="3"/>
  </si>
  <si>
    <t>Ⅲ小計</t>
    <rPh sb="1" eb="3">
      <t>ショウケイ</t>
    </rPh>
    <phoneticPr fontId="3"/>
  </si>
  <si>
    <t>Ⅳ小計</t>
    <rPh sb="1" eb="3">
      <t>ショウケイ</t>
    </rPh>
    <phoneticPr fontId="3"/>
  </si>
  <si>
    <t>Ⅴ小計</t>
    <rPh sb="1" eb="3">
      <t>ショウケイ</t>
    </rPh>
    <phoneticPr fontId="3"/>
  </si>
  <si>
    <t>26.6±5.9</t>
    <phoneticPr fontId="3"/>
  </si>
  <si>
    <t>28.4±5.0</t>
    <phoneticPr fontId="3"/>
  </si>
  <si>
    <t>29.3±4.3</t>
    <phoneticPr fontId="3"/>
  </si>
  <si>
    <t>30.2±4.6</t>
    <phoneticPr fontId="3"/>
  </si>
  <si>
    <t>14.4±3.0</t>
    <phoneticPr fontId="3"/>
  </si>
  <si>
    <t>14.9±2.9</t>
    <phoneticPr fontId="3"/>
  </si>
  <si>
    <t>14.9±2.6</t>
    <phoneticPr fontId="3"/>
  </si>
  <si>
    <t>15.5±2.5</t>
    <phoneticPr fontId="3"/>
  </si>
  <si>
    <t>30.2±6.7</t>
    <phoneticPr fontId="3"/>
  </si>
  <si>
    <t>32.4±5.7</t>
    <phoneticPr fontId="3"/>
  </si>
  <si>
    <t>33.7±4.7</t>
    <phoneticPr fontId="3"/>
  </si>
  <si>
    <t>34.7±5.0</t>
    <phoneticPr fontId="3"/>
  </si>
  <si>
    <t>14.2±3.1</t>
    <phoneticPr fontId="3"/>
  </si>
  <si>
    <t>14.1±3.0</t>
    <phoneticPr fontId="3"/>
  </si>
  <si>
    <t>15.1±2.7</t>
    <phoneticPr fontId="3"/>
  </si>
  <si>
    <t>21.7±4.7</t>
    <phoneticPr fontId="3"/>
  </si>
  <si>
    <t>21.7±4.5</t>
    <phoneticPr fontId="3"/>
  </si>
  <si>
    <t>22.8±3.3</t>
    <phoneticPr fontId="3"/>
  </si>
  <si>
    <t>23.4±3.4</t>
    <phoneticPr fontId="3"/>
  </si>
  <si>
    <t>15.5±2.6</t>
    <phoneticPr fontId="3"/>
  </si>
  <si>
    <t>10点換算</t>
    <rPh sb="2" eb="3">
      <t>テン</t>
    </rPh>
    <rPh sb="3" eb="5">
      <t>カンザン</t>
    </rPh>
    <phoneticPr fontId="3"/>
  </si>
  <si>
    <t>合計</t>
    <rPh sb="0" eb="2">
      <t>ゴウケイ</t>
    </rPh>
    <phoneticPr fontId="1"/>
  </si>
  <si>
    <t>粗点</t>
    <rPh sb="0" eb="2">
      <t>ソテン</t>
    </rPh>
    <phoneticPr fontId="3"/>
  </si>
  <si>
    <t>107.1±20.4</t>
    <phoneticPr fontId="3"/>
  </si>
  <si>
    <t>111.6±17.4</t>
    <phoneticPr fontId="3"/>
  </si>
  <si>
    <t>115.9±14.2</t>
    <phoneticPr fontId="3"/>
  </si>
  <si>
    <t>119.1±15.4</t>
    <phoneticPr fontId="3"/>
  </si>
  <si>
    <t>氏名</t>
    <rPh sb="0" eb="2">
      <t>シメイ</t>
    </rPh>
    <phoneticPr fontId="2"/>
  </si>
  <si>
    <t>保健師経験年数（今年度含む）</t>
    <rPh sb="0" eb="3">
      <t>ホケンシ</t>
    </rPh>
    <rPh sb="3" eb="5">
      <t>ケイケン</t>
    </rPh>
    <rPh sb="5" eb="7">
      <t>ネンスウ</t>
    </rPh>
    <rPh sb="8" eb="11">
      <t>コンネンド</t>
    </rPh>
    <rPh sb="11" eb="12">
      <t>フク</t>
    </rPh>
    <phoneticPr fontId="2"/>
  </si>
  <si>
    <t>氏名</t>
    <rPh sb="0" eb="2">
      <t>シメイ</t>
    </rPh>
    <phoneticPr fontId="3"/>
  </si>
  <si>
    <t>保健師経験年数（今年度含む）</t>
    <rPh sb="0" eb="3">
      <t>ホケンシ</t>
    </rPh>
    <rPh sb="3" eb="5">
      <t>ケイケン</t>
    </rPh>
    <rPh sb="5" eb="7">
      <t>ネンスウ</t>
    </rPh>
    <rPh sb="8" eb="11">
      <t>コンネンド</t>
    </rPh>
    <rPh sb="11" eb="12">
      <t>フク</t>
    </rPh>
    <phoneticPr fontId="3"/>
  </si>
  <si>
    <t>年</t>
    <rPh sb="0" eb="1">
      <t>ネン</t>
    </rPh>
    <phoneticPr fontId="3"/>
  </si>
  <si>
    <r>
      <t>各項目は</t>
    </r>
    <r>
      <rPr>
        <b/>
        <sz val="24"/>
        <rFont val="Meiryo UI"/>
        <family val="3"/>
        <charset val="128"/>
      </rPr>
      <t>新たな事業を採用/導入する際の行動</t>
    </r>
    <r>
      <rPr>
        <sz val="24"/>
        <rFont val="Meiryo UI"/>
        <family val="3"/>
        <charset val="128"/>
      </rPr>
      <t xml:space="preserve">を示しています（用語の定義は以下をご覧ください）。
</t>
    </r>
    <r>
      <rPr>
        <b/>
        <u/>
        <sz val="24"/>
        <rFont val="Meiryo UI"/>
        <family val="3"/>
        <charset val="128"/>
      </rPr>
      <t>業務において、あなたは、このように行動していますか。</t>
    </r>
    <r>
      <rPr>
        <sz val="24"/>
        <rFont val="Meiryo UI"/>
        <family val="3"/>
        <charset val="128"/>
      </rPr>
      <t>回答欄の</t>
    </r>
    <r>
      <rPr>
        <b/>
        <u/>
        <sz val="24"/>
        <rFont val="Meiryo UI"/>
        <family val="3"/>
        <charset val="128"/>
      </rPr>
      <t>「常にそうしている：５」から「全くそうしていない：0」のいずれかを選択してください。</t>
    </r>
    <rPh sb="42" eb="44">
      <t>セイサク</t>
    </rPh>
    <rPh sb="45" eb="47">
      <t>ジギョウ</t>
    </rPh>
    <rPh sb="48" eb="50">
      <t>カツドウ</t>
    </rPh>
    <rPh sb="51" eb="53">
      <t>テンカイ</t>
    </rPh>
    <rPh sb="55" eb="56">
      <t>サイ</t>
    </rPh>
    <rPh sb="61" eb="62">
      <t>シメ</t>
    </rPh>
    <rPh sb="78" eb="79">
      <t>ツネ</t>
    </rPh>
    <rPh sb="88" eb="90">
      <t>ギョウム</t>
    </rPh>
    <rPh sb="92" eb="93">
      <t>マッタ</t>
    </rPh>
    <rPh sb="105" eb="107">
      <t>コウドウ</t>
    </rPh>
    <phoneticPr fontId="3"/>
  </si>
  <si>
    <r>
      <t>【</t>
    </r>
    <r>
      <rPr>
        <b/>
        <sz val="22"/>
        <rFont val="Meiryo UI"/>
        <family val="3"/>
        <charset val="128"/>
      </rPr>
      <t>定義</t>
    </r>
    <r>
      <rPr>
        <sz val="22"/>
        <rFont val="Meiryo UI"/>
        <family val="3"/>
        <charset val="128"/>
      </rPr>
      <t>】</t>
    </r>
    <r>
      <rPr>
        <b/>
        <sz val="22"/>
        <rFont val="Meiryo UI"/>
        <family val="3"/>
        <charset val="128"/>
      </rPr>
      <t xml:space="preserve"> 事業</t>
    </r>
    <r>
      <rPr>
        <sz val="22"/>
        <rFont val="Meiryo UI"/>
        <family val="3"/>
        <charset val="128"/>
      </rPr>
      <t xml:space="preserve">: 事業、活動など、あなたやあなたの所属部署のメンバーが主催して、
               対象者（個人・家族、集団・組織・地区などのコミュニティ）に行っている働きかけのこと。
</t>
    </r>
    <r>
      <rPr>
        <b/>
        <sz val="22"/>
        <rFont val="Meiryo UI"/>
        <family val="3"/>
        <charset val="128"/>
      </rPr>
      <t xml:space="preserve">
■すべて「私/自分」を主語にしてください。 </t>
    </r>
    <rPh sb="105" eb="106">
      <t>ワタシ</t>
    </rPh>
    <phoneticPr fontId="3"/>
  </si>
  <si>
    <t>年</t>
    <phoneticPr fontId="2"/>
  </si>
  <si>
    <t>組織として事業に必要な知識と技術を学習する風土と体制を整える</t>
    <rPh sb="0" eb="2">
      <t>ソシキ</t>
    </rPh>
    <rPh sb="5" eb="7">
      <t>ジギョウ</t>
    </rPh>
    <rPh sb="8" eb="10">
      <t>ヒツヨウ</t>
    </rPh>
    <rPh sb="11" eb="13">
      <t>チシキ</t>
    </rPh>
    <rPh sb="14" eb="16">
      <t>ギジュツ</t>
    </rPh>
    <rPh sb="17" eb="19">
      <t>ガクシュウ</t>
    </rPh>
    <rPh sb="21" eb="23">
      <t>フウド</t>
    </rPh>
    <rPh sb="24" eb="26">
      <t>タイセイ</t>
    </rPh>
    <rPh sb="27" eb="28">
      <t>トトノ</t>
    </rPh>
    <phoneticPr fontId="3"/>
  </si>
  <si>
    <t xml:space="preserve">自分がこの職場で力量を発揮することに誇りを持つ </t>
    <rPh sb="0" eb="2">
      <t>ジブン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</si>
</sst>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6">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0"/>
      <name val="Meiryo UI"/>
      <family val="3"/>
      <charset val="128"/>
    </font>
    <font>
      <sz val="26"/>
      <name val="Meiryo UI"/>
      <family val="3"/>
      <charset val="128"/>
    </font>
    <font>
      <sz val="11"/>
      <name val="ＭＳ Ｐゴシック"/>
      <family val="3"/>
      <charset val="128"/>
      <scheme val="minor"/>
    </font>
    <font>
      <b/>
      <sz val="22"/>
      <name val="Meiryo UI"/>
      <family val="3"/>
      <charset val="128"/>
    </font>
    <font>
      <sz val="22"/>
      <name val="Meiryo UI"/>
      <family val="3"/>
      <charset val="128"/>
    </font>
    <font>
      <sz val="11"/>
      <name val="Meiryo UI"/>
      <family val="3"/>
      <charset val="128"/>
    </font>
    <font>
      <sz val="24"/>
      <name val="Meiryo UI"/>
      <family val="3"/>
      <charset val="128"/>
    </font>
    <font>
      <b/>
      <sz val="24"/>
      <name val="Meiryo UI"/>
      <family val="3"/>
      <charset val="128"/>
    </font>
    <font>
      <b/>
      <u/>
      <sz val="24"/>
      <name val="Meiryo UI"/>
      <family val="3"/>
      <charset val="128"/>
    </font>
    <font>
      <b/>
      <sz val="18"/>
      <name val="Meiryo UI"/>
      <family val="3"/>
      <charset val="128"/>
    </font>
    <font>
      <sz val="18"/>
      <name val="ＭＳ Ｐゴシック"/>
      <family val="3"/>
      <charset val="128"/>
      <scheme val="minor"/>
    </font>
    <font>
      <sz val="20"/>
      <name val="Meiryo UI"/>
      <family val="3"/>
      <charset val="128"/>
    </font>
    <font>
      <sz val="20"/>
      <name val="Arial Black"/>
      <family val="2"/>
    </font>
    <font>
      <b/>
      <sz val="20"/>
      <name val="Arial Black"/>
      <family val="2"/>
    </font>
    <font>
      <sz val="11"/>
      <color theme="1"/>
      <name val="Meiryo UI"/>
      <family val="3"/>
      <charset val="128"/>
    </font>
    <font>
      <sz val="12"/>
      <name val="Meiryo UI"/>
      <family val="3"/>
      <charset val="128"/>
    </font>
    <font>
      <b/>
      <sz val="14"/>
      <name val="Meiryo UI"/>
      <family val="3"/>
      <charset val="128"/>
    </font>
    <font>
      <b/>
      <sz val="11"/>
      <name val="Meiryo UI"/>
      <family val="3"/>
      <charset val="128"/>
    </font>
    <font>
      <b/>
      <sz val="9"/>
      <name val="Meiryo UI"/>
      <family val="3"/>
      <charset val="128"/>
    </font>
    <font>
      <sz val="28"/>
      <name val="Meiryo UI"/>
      <family val="3"/>
      <charset val="128"/>
    </font>
    <font>
      <sz val="28"/>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5" tint="0.79985961485641044"/>
        <bgColor indexed="64"/>
      </patternFill>
    </fill>
  </fills>
  <borders count="56">
    <border>
      <left/>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style="medium">
        <color indexed="64"/>
      </right>
      <top/>
      <bottom/>
      <diagonal/>
    </border>
    <border>
      <left style="hair">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hair">
        <color indexed="64"/>
      </left>
      <right style="medium">
        <color indexed="64"/>
      </right>
      <top style="thin">
        <color indexed="64"/>
      </top>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diagonalDown="1">
      <left/>
      <right style="thin">
        <color auto="1"/>
      </right>
      <top/>
      <bottom/>
      <diagonal style="thin">
        <color auto="1"/>
      </diagonal>
    </border>
    <border>
      <left style="medium">
        <color auto="1"/>
      </left>
      <right/>
      <top/>
      <bottom style="medium">
        <color auto="1"/>
      </bottom>
      <diagonal/>
    </border>
    <border diagonalDown="1">
      <left/>
      <right style="thin">
        <color auto="1"/>
      </right>
      <top/>
      <bottom style="medium">
        <color auto="1"/>
      </bottom>
      <diagonal style="thin">
        <color auto="1"/>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thin">
        <color auto="1"/>
      </top>
      <bottom/>
      <diagonal/>
    </border>
    <border>
      <left style="hair">
        <color auto="1"/>
      </left>
      <right/>
      <top style="thin">
        <color auto="1"/>
      </top>
      <bottom/>
      <diagonal/>
    </border>
    <border>
      <left style="thick">
        <color indexed="64"/>
      </left>
      <right/>
      <top style="thin">
        <color indexed="64"/>
      </top>
      <bottom style="medium">
        <color auto="1"/>
      </bottom>
      <diagonal/>
    </border>
    <border>
      <left style="hair">
        <color auto="1"/>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indexed="64"/>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indexed="64"/>
      </right>
      <top style="thin">
        <color auto="1"/>
      </top>
      <bottom style="thin">
        <color auto="1"/>
      </bottom>
      <diagonal/>
    </border>
    <border>
      <left style="thin">
        <color indexed="64"/>
      </left>
      <right style="medium">
        <color auto="1"/>
      </right>
      <top style="thin">
        <color auto="1"/>
      </top>
      <bottom style="thin">
        <color auto="1"/>
      </bottom>
      <diagonal/>
    </border>
    <border>
      <left style="thin">
        <color auto="1"/>
      </left>
      <right/>
      <top/>
      <bottom/>
      <diagonal/>
    </border>
  </borders>
  <cellStyleXfs count="4">
    <xf numFmtId="0" fontId="0" fillId="0" borderId="0">
      <alignment vertical="center"/>
    </xf>
    <xf numFmtId="0" fontId="2" fillId="0" borderId="0">
      <alignment vertical="center"/>
    </xf>
    <xf numFmtId="0" fontId="2" fillId="0" borderId="0"/>
    <xf numFmtId="0" fontId="4" fillId="0" borderId="0">
      <alignment vertical="center"/>
    </xf>
  </cellStyleXfs>
  <cellXfs count="169">
    <xf numFmtId="0" fontId="0" fillId="0" borderId="0" xfId="0">
      <alignment vertical="center"/>
    </xf>
    <xf numFmtId="0" fontId="7" fillId="0" borderId="0" xfId="0" applyFont="1">
      <alignment vertical="center"/>
    </xf>
    <xf numFmtId="0" fontId="7" fillId="0" borderId="0" xfId="0" applyFont="1" applyProtection="1">
      <alignment vertical="center"/>
      <protection locked="0"/>
    </xf>
    <xf numFmtId="0" fontId="11" fillId="0" borderId="4" xfId="1" quotePrefix="1" applyFont="1" applyBorder="1" applyAlignment="1">
      <alignment vertical="top"/>
    </xf>
    <xf numFmtId="0" fontId="15" fillId="0" borderId="0" xfId="0" applyFont="1">
      <alignment vertical="center"/>
    </xf>
    <xf numFmtId="0" fontId="16" fillId="0" borderId="18" xfId="0" applyFont="1" applyBorder="1" applyAlignment="1">
      <alignment horizontal="left" vertical="top" wrapText="1"/>
    </xf>
    <xf numFmtId="0" fontId="16" fillId="0" borderId="0" xfId="0" applyFont="1" applyAlignment="1">
      <alignment horizontal="left" vertical="top" wrapText="1"/>
    </xf>
    <xf numFmtId="0" fontId="17" fillId="0" borderId="4" xfId="0" applyFont="1" applyBorder="1" applyAlignment="1">
      <alignment horizontal="center" vertical="top" wrapText="1"/>
    </xf>
    <xf numFmtId="0" fontId="16" fillId="0" borderId="1" xfId="0" applyFont="1" applyBorder="1" applyAlignment="1">
      <alignment horizontal="center" vertical="center"/>
    </xf>
    <xf numFmtId="0" fontId="11" fillId="0" borderId="23" xfId="0" applyFont="1" applyBorder="1">
      <alignment vertical="center"/>
    </xf>
    <xf numFmtId="0" fontId="11" fillId="0" borderId="31" xfId="0" applyFont="1" applyBorder="1" applyAlignment="1">
      <alignment horizontal="left" vertical="center"/>
    </xf>
    <xf numFmtId="0" fontId="11" fillId="0" borderId="6" xfId="0" applyFont="1" applyBorder="1" applyAlignment="1">
      <alignment horizontal="left" vertical="center"/>
    </xf>
    <xf numFmtId="0" fontId="17" fillId="0" borderId="6" xfId="0" applyFont="1" applyBorder="1" applyAlignment="1">
      <alignment horizontal="center" vertical="center" wrapText="1"/>
    </xf>
    <xf numFmtId="0" fontId="18" fillId="0" borderId="6" xfId="1" applyFont="1" applyBorder="1" applyAlignment="1">
      <alignment horizontal="center" vertical="center"/>
    </xf>
    <xf numFmtId="0" fontId="18" fillId="0" borderId="23" xfId="1" applyFont="1" applyBorder="1" applyAlignment="1">
      <alignment horizontal="center" vertical="center"/>
    </xf>
    <xf numFmtId="0" fontId="18" fillId="0" borderId="20" xfId="1" applyFont="1" applyBorder="1" applyAlignment="1">
      <alignment horizontal="center" vertical="center"/>
    </xf>
    <xf numFmtId="0" fontId="18" fillId="0" borderId="8" xfId="1" applyFont="1" applyBorder="1" applyAlignment="1">
      <alignment horizontal="center" vertical="center"/>
    </xf>
    <xf numFmtId="0" fontId="16" fillId="0" borderId="14" xfId="0" applyFont="1" applyBorder="1" applyAlignment="1">
      <alignment horizontal="center" vertical="center"/>
    </xf>
    <xf numFmtId="0" fontId="11" fillId="0" borderId="17" xfId="0" applyFont="1" applyBorder="1">
      <alignment vertical="center"/>
    </xf>
    <xf numFmtId="0" fontId="11" fillId="0" borderId="32" xfId="0" applyFont="1" applyBorder="1" applyAlignment="1">
      <alignment horizontal="left" vertical="center"/>
    </xf>
    <xf numFmtId="0" fontId="11" fillId="0" borderId="18" xfId="0" applyFont="1" applyBorder="1" applyAlignment="1">
      <alignment horizontal="left" vertical="center"/>
    </xf>
    <xf numFmtId="0" fontId="17" fillId="0" borderId="18" xfId="0" applyFont="1" applyBorder="1" applyAlignment="1">
      <alignment horizontal="center" vertical="center" wrapText="1"/>
    </xf>
    <xf numFmtId="0" fontId="18" fillId="0" borderId="18" xfId="1" applyFont="1" applyBorder="1" applyAlignment="1">
      <alignment horizontal="center" vertical="center"/>
    </xf>
    <xf numFmtId="0" fontId="18" fillId="0" borderId="17" xfId="1" applyFont="1" applyBorder="1" applyAlignment="1">
      <alignment horizontal="center" vertical="center"/>
    </xf>
    <xf numFmtId="0" fontId="18" fillId="0" borderId="33" xfId="1" applyFont="1" applyBorder="1" applyAlignment="1">
      <alignment horizontal="center" vertical="center"/>
    </xf>
    <xf numFmtId="0" fontId="18" fillId="0" borderId="19" xfId="1" applyFont="1" applyBorder="1" applyAlignment="1">
      <alignment horizontal="center" vertical="center"/>
    </xf>
    <xf numFmtId="0" fontId="16" fillId="0" borderId="21" xfId="0" applyFont="1" applyBorder="1" applyAlignment="1">
      <alignment horizontal="center" vertical="center"/>
    </xf>
    <xf numFmtId="0" fontId="11" fillId="0" borderId="9" xfId="0" applyFont="1" applyBorder="1">
      <alignment vertical="center"/>
    </xf>
    <xf numFmtId="0" fontId="11" fillId="0" borderId="34" xfId="0" applyFont="1" applyBorder="1" applyAlignment="1">
      <alignment horizontal="left" vertical="center"/>
    </xf>
    <xf numFmtId="0" fontId="11" fillId="0" borderId="3" xfId="0" applyFont="1" applyBorder="1" applyAlignment="1">
      <alignment horizontal="left" vertical="center"/>
    </xf>
    <xf numFmtId="0" fontId="17" fillId="0" borderId="3" xfId="0" applyFont="1" applyBorder="1" applyAlignment="1">
      <alignment horizontal="center" vertical="center" wrapText="1"/>
    </xf>
    <xf numFmtId="0" fontId="18" fillId="0" borderId="3" xfId="1" applyFont="1" applyBorder="1" applyAlignment="1">
      <alignment horizontal="center" vertical="center"/>
    </xf>
    <xf numFmtId="0" fontId="18" fillId="0" borderId="9" xfId="1" applyFont="1" applyBorder="1" applyAlignment="1">
      <alignment horizontal="center" vertical="center"/>
    </xf>
    <xf numFmtId="0" fontId="18" fillId="0" borderId="35" xfId="1" applyFont="1" applyBorder="1" applyAlignment="1">
      <alignment horizontal="center" vertical="center"/>
    </xf>
    <xf numFmtId="0" fontId="18" fillId="0" borderId="5" xfId="1" applyFont="1" applyBorder="1" applyAlignment="1">
      <alignment horizontal="center" vertical="center"/>
    </xf>
    <xf numFmtId="0" fontId="11" fillId="0" borderId="0" xfId="0" applyFont="1" applyAlignment="1">
      <alignment horizontal="center" vertical="center"/>
    </xf>
    <xf numFmtId="0" fontId="12" fillId="0" borderId="0" xfId="1" applyFont="1" applyAlignment="1">
      <alignment horizontal="center" vertical="center"/>
    </xf>
    <xf numFmtId="0" fontId="19" fillId="0" borderId="0" xfId="0" applyFont="1">
      <alignment vertical="center"/>
    </xf>
    <xf numFmtId="0" fontId="19" fillId="0" borderId="36" xfId="0" applyFont="1" applyBorder="1">
      <alignment vertical="center"/>
    </xf>
    <xf numFmtId="0" fontId="19" fillId="0" borderId="37" xfId="0" applyFont="1" applyBorder="1">
      <alignment vertical="center"/>
    </xf>
    <xf numFmtId="0" fontId="19" fillId="0" borderId="38" xfId="0" applyFont="1" applyBorder="1">
      <alignment vertical="center"/>
    </xf>
    <xf numFmtId="0" fontId="19" fillId="0" borderId="15" xfId="0" applyFont="1" applyBorder="1">
      <alignment vertical="center"/>
    </xf>
    <xf numFmtId="0" fontId="21" fillId="0" borderId="0" xfId="3" applyFont="1">
      <alignment vertical="center"/>
    </xf>
    <xf numFmtId="0" fontId="10" fillId="0" borderId="0" xfId="3" applyFont="1">
      <alignment vertical="center"/>
    </xf>
    <xf numFmtId="0" fontId="10" fillId="0" borderId="0" xfId="3" applyFont="1" applyAlignment="1">
      <alignment vertical="center" textRotation="255" wrapText="1"/>
    </xf>
    <xf numFmtId="0" fontId="10" fillId="0" borderId="0" xfId="3" applyFont="1" applyAlignment="1">
      <alignment horizontal="center" vertical="center"/>
    </xf>
    <xf numFmtId="0" fontId="21" fillId="0" borderId="0" xfId="3" applyFont="1" applyAlignment="1">
      <alignment horizontal="center" vertical="center"/>
    </xf>
    <xf numFmtId="0" fontId="5" fillId="3" borderId="15" xfId="3" applyFont="1" applyFill="1" applyBorder="1" applyAlignment="1">
      <alignment horizontal="center" vertical="top" wrapText="1"/>
    </xf>
    <xf numFmtId="176" fontId="22" fillId="0" borderId="15" xfId="3" applyNumberFormat="1" applyFont="1" applyBorder="1" applyAlignment="1">
      <alignment horizontal="center" vertical="center"/>
    </xf>
    <xf numFmtId="0" fontId="23" fillId="0" borderId="36" xfId="3" applyFont="1" applyBorder="1" applyAlignment="1">
      <alignment horizontal="center" vertical="center"/>
    </xf>
    <xf numFmtId="0" fontId="23" fillId="0" borderId="38" xfId="3" applyFont="1" applyBorder="1" applyAlignment="1">
      <alignment horizontal="center" vertical="center"/>
    </xf>
    <xf numFmtId="176" fontId="22" fillId="0" borderId="41" xfId="3" applyNumberFormat="1" applyFont="1" applyBorder="1" applyAlignment="1">
      <alignment horizontal="center" vertical="center"/>
    </xf>
    <xf numFmtId="0" fontId="20" fillId="0" borderId="0" xfId="3" applyFont="1" applyAlignment="1">
      <alignment vertical="top"/>
    </xf>
    <xf numFmtId="0" fontId="20" fillId="0" borderId="0" xfId="3" applyFont="1" applyAlignment="1">
      <alignment horizontal="left" vertical="top"/>
    </xf>
    <xf numFmtId="0" fontId="20" fillId="0" borderId="0" xfId="3" applyFont="1">
      <alignment vertical="center"/>
    </xf>
    <xf numFmtId="0" fontId="20" fillId="0" borderId="0" xfId="3" applyFont="1" applyAlignment="1">
      <alignment horizontal="center" vertical="top"/>
    </xf>
    <xf numFmtId="0" fontId="25" fillId="0" borderId="0" xfId="0" applyFont="1">
      <alignment vertical="center"/>
    </xf>
    <xf numFmtId="0" fontId="24" fillId="0" borderId="0" xfId="0" applyFont="1" applyProtection="1">
      <alignment vertical="center"/>
      <protection locked="0"/>
    </xf>
    <xf numFmtId="0" fontId="25" fillId="0" borderId="0" xfId="0" applyFont="1" applyProtection="1">
      <alignment vertical="center"/>
      <protection locked="0"/>
    </xf>
    <xf numFmtId="0" fontId="11" fillId="0" borderId="39" xfId="0" applyFont="1" applyBorder="1" applyProtection="1">
      <alignment vertical="center"/>
      <protection locked="0"/>
    </xf>
    <xf numFmtId="0" fontId="11" fillId="0" borderId="39" xfId="0" applyFont="1" applyBorder="1">
      <alignment vertical="center"/>
    </xf>
    <xf numFmtId="0" fontId="7" fillId="0" borderId="39" xfId="0" applyFont="1" applyBorder="1">
      <alignment vertical="center"/>
    </xf>
    <xf numFmtId="0" fontId="5" fillId="3" borderId="36" xfId="3" applyFont="1" applyFill="1" applyBorder="1" applyAlignment="1">
      <alignment horizontal="center" vertical="top" wrapText="1"/>
    </xf>
    <xf numFmtId="0" fontId="10" fillId="0" borderId="41" xfId="3" applyFont="1" applyBorder="1">
      <alignment vertical="center"/>
    </xf>
    <xf numFmtId="0" fontId="10" fillId="0" borderId="46" xfId="3" applyFont="1" applyBorder="1" applyAlignment="1">
      <alignment horizontal="center" vertical="center"/>
    </xf>
    <xf numFmtId="0" fontId="19" fillId="0" borderId="41" xfId="0" applyFont="1" applyBorder="1">
      <alignment vertical="center"/>
    </xf>
    <xf numFmtId="0" fontId="19" fillId="0" borderId="47" xfId="0" applyFont="1" applyBorder="1">
      <alignment vertical="center"/>
    </xf>
    <xf numFmtId="0" fontId="6" fillId="0" borderId="0" xfId="0" applyFont="1" applyAlignment="1">
      <alignment horizontal="center" vertical="center"/>
    </xf>
    <xf numFmtId="0" fontId="19" fillId="0" borderId="17" xfId="0" applyFont="1" applyBorder="1">
      <alignment vertical="center"/>
    </xf>
    <xf numFmtId="0" fontId="19" fillId="0" borderId="18" xfId="0" applyFont="1" applyBorder="1">
      <alignment vertical="center"/>
    </xf>
    <xf numFmtId="0" fontId="19" fillId="0" borderId="51" xfId="0" applyFont="1" applyBorder="1">
      <alignment vertical="center"/>
    </xf>
    <xf numFmtId="0" fontId="19" fillId="0" borderId="52" xfId="0" applyFont="1" applyBorder="1">
      <alignment vertical="center"/>
    </xf>
    <xf numFmtId="0" fontId="19" fillId="0" borderId="53" xfId="0" applyFont="1" applyBorder="1">
      <alignment vertical="center"/>
    </xf>
    <xf numFmtId="0" fontId="19" fillId="0" borderId="54" xfId="0" applyFont="1" applyBorder="1">
      <alignment vertical="center"/>
    </xf>
    <xf numFmtId="0" fontId="9"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9" fillId="0" borderId="36" xfId="0"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9" xfId="0" applyFont="1" applyBorder="1">
      <alignment vertical="center"/>
    </xf>
    <xf numFmtId="0" fontId="9" fillId="0" borderId="3" xfId="0" applyFont="1" applyBorder="1">
      <alignment vertical="center"/>
    </xf>
    <xf numFmtId="0" fontId="9" fillId="0" borderId="45" xfId="0" applyFont="1" applyBorder="1">
      <alignment vertical="center"/>
    </xf>
    <xf numFmtId="0" fontId="11" fillId="0" borderId="0" xfId="0" applyFont="1">
      <alignment vertical="center"/>
    </xf>
    <xf numFmtId="0" fontId="11" fillId="0" borderId="0" xfId="0" applyFont="1" applyAlignment="1">
      <alignment horizontal="left" vertical="center"/>
    </xf>
    <xf numFmtId="176" fontId="22" fillId="0" borderId="55" xfId="3" applyNumberFormat="1" applyFont="1" applyBorder="1" applyAlignment="1">
      <alignment horizontal="center" vertical="center"/>
    </xf>
    <xf numFmtId="0" fontId="5" fillId="0" borderId="55" xfId="3" applyFont="1" applyBorder="1" applyAlignment="1">
      <alignment horizontal="center" vertical="top" wrapText="1"/>
    </xf>
    <xf numFmtId="0" fontId="21" fillId="3" borderId="0" xfId="3" applyFont="1" applyFill="1">
      <alignment vertical="center"/>
    </xf>
    <xf numFmtId="0" fontId="21" fillId="3" borderId="0" xfId="3" applyFont="1" applyFill="1" applyAlignment="1">
      <alignment horizontal="center" vertical="center"/>
    </xf>
    <xf numFmtId="0" fontId="6" fillId="0" borderId="0" xfId="3" applyFont="1">
      <alignment vertical="center"/>
    </xf>
    <xf numFmtId="0" fontId="18" fillId="2" borderId="8" xfId="1" applyFont="1" applyFill="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18" fillId="2" borderId="19" xfId="1" applyFont="1" applyFill="1" applyBorder="1" applyAlignment="1" applyProtection="1">
      <alignment horizontal="center" vertical="center"/>
      <protection locked="0"/>
    </xf>
    <xf numFmtId="0" fontId="18" fillId="0" borderId="19" xfId="1" applyFont="1" applyBorder="1" applyAlignment="1" applyProtection="1">
      <alignment horizontal="center" vertical="center"/>
      <protection locked="0"/>
    </xf>
    <xf numFmtId="0" fontId="18" fillId="2" borderId="5" xfId="1" applyFont="1" applyFill="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4" fillId="0" borderId="48" xfId="1" applyFont="1" applyBorder="1" applyAlignment="1">
      <alignment horizontal="center" vertical="top" textRotation="255" wrapText="1"/>
    </xf>
    <xf numFmtId="0" fontId="14" fillId="0" borderId="49" xfId="1" applyFont="1" applyBorder="1" applyAlignment="1">
      <alignment horizontal="center" vertical="top" textRotation="255" wrapText="1"/>
    </xf>
    <xf numFmtId="0" fontId="14" fillId="0" borderId="50" xfId="1" applyFont="1" applyBorder="1" applyAlignment="1">
      <alignment horizontal="center" vertical="top" textRotation="255" wrapText="1"/>
    </xf>
    <xf numFmtId="0" fontId="11" fillId="2" borderId="17" xfId="0" applyFont="1" applyFill="1" applyBorder="1" applyAlignment="1">
      <alignment horizontal="center" vertical="center"/>
    </xf>
    <xf numFmtId="0" fontId="11" fillId="2" borderId="40" xfId="0" applyFont="1" applyFill="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45"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4" fillId="2" borderId="48" xfId="1" applyFont="1" applyFill="1" applyBorder="1" applyAlignment="1">
      <alignment horizontal="center" vertical="top" textRotation="255" wrapText="1"/>
    </xf>
    <xf numFmtId="0" fontId="14" fillId="2" borderId="49" xfId="1" applyFont="1" applyFill="1" applyBorder="1" applyAlignment="1">
      <alignment horizontal="center" vertical="top" textRotation="255" wrapText="1"/>
    </xf>
    <xf numFmtId="0" fontId="14" fillId="2" borderId="50" xfId="1" applyFont="1" applyFill="1" applyBorder="1" applyAlignment="1">
      <alignment horizontal="center" vertical="top" textRotation="255" wrapText="1"/>
    </xf>
    <xf numFmtId="0" fontId="11" fillId="2" borderId="36" xfId="0" applyFont="1" applyFill="1" applyBorder="1" applyAlignment="1">
      <alignment horizontal="center" vertical="center"/>
    </xf>
    <xf numFmtId="0" fontId="11" fillId="2" borderId="38" xfId="0" applyFont="1" applyFill="1" applyBorder="1" applyAlignment="1">
      <alignment horizontal="center" vertical="center"/>
    </xf>
    <xf numFmtId="0" fontId="11" fillId="0" borderId="15" xfId="0" applyFont="1" applyBorder="1" applyAlignment="1">
      <alignment horizontal="center" vertical="center"/>
    </xf>
    <xf numFmtId="0" fontId="11" fillId="2" borderId="15" xfId="0" applyFont="1" applyFill="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2" borderId="42"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43" xfId="0" applyFont="1" applyFill="1" applyBorder="1" applyAlignment="1">
      <alignment horizontal="center" vertical="center"/>
    </xf>
    <xf numFmtId="0" fontId="11" fillId="0" borderId="30"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0" borderId="6"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0" xfId="0" applyAlignment="1">
      <alignment horizontal="left" vertical="top" wrapText="1"/>
    </xf>
    <xf numFmtId="0" fontId="6" fillId="0" borderId="0" xfId="0" applyFont="1" applyAlignment="1">
      <alignment horizontal="center" vertical="center"/>
    </xf>
    <xf numFmtId="0" fontId="11" fillId="0" borderId="4" xfId="0" applyFont="1" applyBorder="1" applyAlignment="1">
      <alignment horizontal="left" vertical="top" wrapText="1"/>
    </xf>
    <xf numFmtId="0" fontId="9" fillId="0" borderId="1" xfId="0" quotePrefix="1" applyFont="1" applyBorder="1" applyAlignment="1">
      <alignment horizontal="left" vertical="center" wrapText="1"/>
    </xf>
    <xf numFmtId="0" fontId="9" fillId="0" borderId="6"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0" xfId="0" quotePrefix="1" applyFont="1" applyAlignment="1">
      <alignment horizontal="left" vertical="center" wrapText="1"/>
    </xf>
    <xf numFmtId="0" fontId="9" fillId="0" borderId="25" xfId="0" quotePrefix="1" applyFont="1" applyBorder="1" applyAlignment="1">
      <alignment horizontal="left" vertical="center" wrapText="1"/>
    </xf>
    <xf numFmtId="0" fontId="9" fillId="0" borderId="4" xfId="0" quotePrefix="1" applyFont="1" applyBorder="1" applyAlignment="1">
      <alignment horizontal="left" vertical="center" wrapText="1"/>
    </xf>
    <xf numFmtId="9" fontId="9" fillId="0" borderId="23" xfId="0" applyNumberFormat="1" applyFont="1" applyBorder="1" applyAlignment="1">
      <alignment horizontal="right" vertical="center" wrapText="1"/>
    </xf>
    <xf numFmtId="9" fontId="9" fillId="0" borderId="6" xfId="0" applyNumberFormat="1" applyFont="1" applyBorder="1" applyAlignment="1">
      <alignment horizontal="right" vertical="center" wrapText="1"/>
    </xf>
    <xf numFmtId="9" fontId="9" fillId="0" borderId="22" xfId="0" applyNumberFormat="1" applyFont="1" applyBorder="1" applyAlignment="1">
      <alignment horizontal="right" vertical="center" wrapText="1"/>
    </xf>
    <xf numFmtId="0" fontId="14" fillId="0" borderId="10" xfId="1" applyFont="1" applyBorder="1" applyAlignment="1">
      <alignment horizontal="center" vertical="top" textRotation="255" wrapText="1"/>
    </xf>
    <xf numFmtId="0" fontId="14" fillId="0" borderId="11" xfId="1" applyFont="1" applyBorder="1" applyAlignment="1">
      <alignment horizontal="center" vertical="top" textRotation="255" wrapText="1"/>
    </xf>
    <xf numFmtId="0" fontId="14" fillId="0" borderId="27" xfId="1" applyFont="1" applyBorder="1" applyAlignment="1">
      <alignment horizontal="center" vertical="top" textRotation="255" wrapText="1"/>
    </xf>
    <xf numFmtId="0" fontId="14" fillId="0" borderId="12" xfId="1" applyFont="1" applyBorder="1" applyAlignment="1">
      <alignment horizontal="center" vertical="top" textRotation="255" wrapText="1"/>
    </xf>
    <xf numFmtId="0" fontId="14" fillId="0" borderId="13" xfId="1" applyFont="1" applyBorder="1" applyAlignment="1">
      <alignment horizontal="center" vertical="top" textRotation="255" wrapText="1"/>
    </xf>
    <xf numFmtId="0" fontId="14" fillId="0" borderId="28" xfId="1" applyFont="1" applyBorder="1" applyAlignment="1">
      <alignment horizontal="center" vertical="top" textRotation="255" wrapText="1"/>
    </xf>
    <xf numFmtId="0" fontId="14" fillId="0" borderId="8" xfId="1" applyFont="1" applyBorder="1" applyAlignment="1">
      <alignment horizontal="center" vertical="top" textRotation="255" wrapText="1"/>
    </xf>
    <xf numFmtId="0" fontId="14" fillId="0" borderId="7" xfId="1" applyFont="1" applyBorder="1" applyAlignment="1">
      <alignment horizontal="center" vertical="top" textRotation="255" wrapText="1"/>
    </xf>
    <xf numFmtId="0" fontId="14" fillId="0" borderId="29" xfId="1" applyFont="1" applyBorder="1" applyAlignment="1">
      <alignment horizontal="center" vertical="top" textRotation="255" wrapText="1"/>
    </xf>
    <xf numFmtId="0" fontId="16" fillId="0" borderId="24" xfId="0" applyFont="1" applyBorder="1" applyAlignment="1">
      <alignment horizontal="center" vertical="top" wrapText="1"/>
    </xf>
    <xf numFmtId="0" fontId="16" fillId="0" borderId="26" xfId="0" applyFont="1" applyBorder="1" applyAlignment="1">
      <alignment horizontal="center" vertical="top" wrapText="1"/>
    </xf>
    <xf numFmtId="0" fontId="6" fillId="3" borderId="4" xfId="3" applyFont="1" applyFill="1" applyBorder="1" applyAlignment="1" applyProtection="1">
      <alignment horizontal="center" vertical="center"/>
      <protection locked="0"/>
    </xf>
    <xf numFmtId="0" fontId="21" fillId="3" borderId="0" xfId="3" applyFont="1" applyFill="1" applyAlignment="1">
      <alignment horizontal="center" vertical="center"/>
    </xf>
    <xf numFmtId="0" fontId="22" fillId="0" borderId="0" xfId="3" applyFont="1" applyAlignment="1">
      <alignment horizontal="center" vertical="center"/>
    </xf>
    <xf numFmtId="0" fontId="10" fillId="0" borderId="15" xfId="3" applyFont="1" applyBorder="1" applyAlignment="1">
      <alignment horizontal="center" vertical="center" textRotation="255" wrapText="1"/>
    </xf>
    <xf numFmtId="0" fontId="23" fillId="0" borderId="41" xfId="3" applyFont="1" applyBorder="1" applyAlignment="1">
      <alignment horizontal="center" vertical="center" wrapText="1"/>
    </xf>
    <xf numFmtId="0" fontId="23" fillId="0" borderId="46"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15" xfId="3" applyFont="1" applyBorder="1" applyAlignment="1">
      <alignment horizontal="center" vertical="center" shrinkToFit="1"/>
    </xf>
    <xf numFmtId="0" fontId="23" fillId="0" borderId="15" xfId="3" applyFont="1" applyBorder="1" applyAlignment="1">
      <alignment horizontal="center" vertical="center"/>
    </xf>
    <xf numFmtId="0" fontId="10" fillId="0" borderId="41" xfId="3" applyFont="1" applyBorder="1" applyAlignment="1">
      <alignment horizontal="center" vertical="center"/>
    </xf>
    <xf numFmtId="0" fontId="10" fillId="0" borderId="46" xfId="3" applyFont="1" applyBorder="1" applyAlignment="1">
      <alignment horizontal="center" vertical="center"/>
    </xf>
    <xf numFmtId="0" fontId="10" fillId="0" borderId="47" xfId="3" applyFont="1" applyBorder="1" applyAlignment="1">
      <alignment horizontal="center" vertical="center"/>
    </xf>
    <xf numFmtId="0" fontId="23" fillId="0" borderId="36" xfId="3" applyFont="1" applyBorder="1" applyAlignment="1">
      <alignment horizontal="center" vertical="center" shrinkToFit="1"/>
    </xf>
    <xf numFmtId="0" fontId="23" fillId="0" borderId="38" xfId="3" applyFont="1" applyBorder="1" applyAlignment="1">
      <alignment horizontal="center" vertical="center" shrinkToFit="1"/>
    </xf>
    <xf numFmtId="0" fontId="19" fillId="0" borderId="51" xfId="0" applyFont="1" applyBorder="1" applyAlignment="1">
      <alignment horizontal="center" vertical="center"/>
    </xf>
    <xf numFmtId="0" fontId="19" fillId="0" borderId="37" xfId="0" applyFont="1" applyBorder="1" applyAlignment="1">
      <alignment horizontal="center" vertical="center"/>
    </xf>
    <xf numFmtId="0" fontId="19" fillId="0" borderId="52" xfId="0"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26310347570191"/>
          <c:y val="0.16957818747526576"/>
          <c:w val="0.68449716512708636"/>
          <c:h val="0.797313282113566"/>
        </c:manualLayout>
      </c:layout>
      <c:radarChart>
        <c:radarStyle val="marker"/>
        <c:varyColors val="0"/>
        <c:ser>
          <c:idx val="0"/>
          <c:order val="0"/>
          <c:tx>
            <c:v>1回目</c:v>
          </c:tx>
          <c:spPr>
            <a:ln w="25400">
              <a:solidFill>
                <a:srgbClr val="666699"/>
              </a:solidFill>
              <a:prstDash val="solid"/>
            </a:ln>
          </c:spPr>
          <c:marker>
            <c:spPr>
              <a:solidFill>
                <a:srgbClr val="4F81BD"/>
              </a:solidFill>
              <a:ln>
                <a:solidFill>
                  <a:srgbClr val="666699"/>
                </a:solidFill>
                <a:prstDash val="solid"/>
              </a:ln>
            </c:spPr>
          </c:marker>
          <c:cat>
            <c:strRef>
              <c:f>'到達度確認＆レーダーチャート'!$D$18:$H$18</c:f>
              <c:strCache>
                <c:ptCount val="5"/>
                <c:pt idx="0">
                  <c:v>Ⅰ事業特性</c:v>
                </c:pt>
                <c:pt idx="1">
                  <c:v>Ⅱ外的要因</c:v>
                </c:pt>
                <c:pt idx="2">
                  <c:v>Ⅲ内的要因</c:v>
                </c:pt>
                <c:pt idx="3">
                  <c:v>Ⅳ個人特性</c:v>
                </c:pt>
                <c:pt idx="4">
                  <c:v>Ⅴプロセス</c:v>
                </c:pt>
              </c:strCache>
            </c:strRef>
          </c:cat>
          <c:val>
            <c:numRef>
              <c:f>'到達度確認＆レーダーチャート'!$D$19:$H$19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1746-42A9-91D3-545F31AC864C}"/>
            </c:ext>
          </c:extLst>
        </c:ser>
        <c:ser>
          <c:idx val="1"/>
          <c:order val="1"/>
          <c:tx>
            <c:v>2回目</c:v>
          </c:tx>
          <c:spPr>
            <a:ln w="25400">
              <a:solidFill>
                <a:srgbClr val="993366"/>
              </a:solidFill>
              <a:prstDash val="solid"/>
            </a:ln>
          </c:spPr>
          <c:marker>
            <c:spPr>
              <a:solidFill>
                <a:srgbClr val="C0504D"/>
              </a:solidFill>
              <a:ln>
                <a:solidFill>
                  <a:srgbClr val="993366"/>
                </a:solidFill>
                <a:prstDash val="solid"/>
              </a:ln>
            </c:spPr>
          </c:marker>
          <c:cat>
            <c:strRef>
              <c:f>'到達度確認＆レーダーチャート'!$D$18:$H$18</c:f>
              <c:strCache>
                <c:ptCount val="5"/>
                <c:pt idx="0">
                  <c:v>Ⅰ事業特性</c:v>
                </c:pt>
                <c:pt idx="1">
                  <c:v>Ⅱ外的要因</c:v>
                </c:pt>
                <c:pt idx="2">
                  <c:v>Ⅲ内的要因</c:v>
                </c:pt>
                <c:pt idx="3">
                  <c:v>Ⅳ個人特性</c:v>
                </c:pt>
                <c:pt idx="4">
                  <c:v>Ⅴプロセス</c:v>
                </c:pt>
              </c:strCache>
              <c:extLst xmlns:c15="http://schemas.microsoft.com/office/drawing/2012/chart"/>
            </c:strRef>
          </c:cat>
          <c:val>
            <c:numRef>
              <c:f>'到達度確認＆レーダーチャート'!$D$20:$H$20</c:f>
              <c:numCache>
                <c:formatCode>0.0_ </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1-1746-42A9-91D3-545F31AC864C}"/>
            </c:ext>
          </c:extLst>
        </c:ser>
        <c:ser>
          <c:idx val="2"/>
          <c:order val="2"/>
          <c:tx>
            <c:v>3回目</c:v>
          </c:tx>
          <c:val>
            <c:numRef>
              <c:f>'到達度確認＆レーダーチャート'!$D$21:$H$21</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00AE-43B3-B942-DC4AAB170F1D}"/>
            </c:ext>
          </c:extLst>
        </c:ser>
        <c:dLbls>
          <c:showLegendKey val="0"/>
          <c:showVal val="0"/>
          <c:showCatName val="0"/>
          <c:showSerName val="0"/>
          <c:showPercent val="0"/>
          <c:showBubbleSize val="0"/>
        </c:dLbls>
        <c:axId val="1984867008"/>
        <c:axId val="1"/>
        <c:extLst/>
      </c:radarChart>
      <c:catAx>
        <c:axId val="1984867008"/>
        <c:scaling>
          <c:orientation val="minMax"/>
        </c:scaling>
        <c:delete val="0"/>
        <c:axPos val="b"/>
        <c:majorGridlines/>
        <c:numFmt formatCode="General" sourceLinked="1"/>
        <c:majorTickMark val="out"/>
        <c:minorTickMark val="none"/>
        <c:tickLblPos val="nextTo"/>
        <c:txPr>
          <a:bodyPr rot="0" vert="horz"/>
          <a:lstStyle/>
          <a:p>
            <a:pPr>
              <a:defRPr/>
            </a:pPr>
            <a:endParaRPr lang="ja-JP"/>
          </a:p>
        </c:txPr>
        <c:crossAx val="1"/>
        <c:crosses val="autoZero"/>
        <c:auto val="0"/>
        <c:lblAlgn val="ctr"/>
        <c:lblOffset val="100"/>
        <c:noMultiLvlLbl val="0"/>
      </c:catAx>
      <c:valAx>
        <c:axId val="1"/>
        <c:scaling>
          <c:orientation val="minMax"/>
          <c:max val="10"/>
          <c:min val="0"/>
        </c:scaling>
        <c:delete val="0"/>
        <c:axPos val="l"/>
        <c:majorGridlines/>
        <c:numFmt formatCode="0.0_ " sourceLinked="1"/>
        <c:majorTickMark val="cross"/>
        <c:minorTickMark val="none"/>
        <c:tickLblPos val="nextTo"/>
        <c:txPr>
          <a:bodyPr rot="0" vert="horz"/>
          <a:lstStyle/>
          <a:p>
            <a:pPr>
              <a:defRPr/>
            </a:pPr>
            <a:endParaRPr lang="ja-JP"/>
          </a:p>
        </c:txPr>
        <c:crossAx val="1984867008"/>
        <c:crosses val="autoZero"/>
        <c:crossBetween val="between"/>
        <c:majorUnit val="1"/>
      </c:valAx>
    </c:plotArea>
    <c:legend>
      <c:legendPos val="r"/>
      <c:layout>
        <c:manualLayout>
          <c:xMode val="edge"/>
          <c:yMode val="edge"/>
          <c:x val="0.84446170921198671"/>
          <c:y val="0.57648807885028364"/>
          <c:w val="0.12224195338512764"/>
          <c:h val="0.18968090964153955"/>
        </c:manualLayout>
      </c:layout>
      <c:overlay val="0"/>
    </c:legend>
    <c:plotVisOnly val="1"/>
    <c:dispBlanksAs val="gap"/>
    <c:showDLblsOverMax val="0"/>
  </c:chart>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330200</xdr:colOff>
      <xdr:row>21</xdr:row>
      <xdr:rowOff>95249</xdr:rowOff>
    </xdr:from>
    <xdr:to>
      <xdr:col>7</xdr:col>
      <xdr:colOff>702733</xdr:colOff>
      <xdr:row>39</xdr:row>
      <xdr:rowOff>116416</xdr:rowOff>
    </xdr:to>
    <xdr:graphicFrame macro="">
      <xdr:nvGraphicFramePr>
        <xdr:cNvPr id="2" name="Chart 9">
          <a:extLst>
            <a:ext uri="{FF2B5EF4-FFF2-40B4-BE49-F238E27FC236}">
              <a16:creationId xmlns:a16="http://schemas.microsoft.com/office/drawing/2014/main" id="{06B1AC75-1BC8-4C45-88CC-C7A04BF09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3CF4E-81FF-474E-8F80-1F5BDCE7378F}">
  <sheetPr codeName="Sheet2">
    <tabColor rgb="FFFFFF00"/>
    <pageSetUpPr fitToPage="1"/>
  </sheetPr>
  <dimension ref="A1:U109"/>
  <sheetViews>
    <sheetView tabSelected="1" view="pageBreakPreview" topLeftCell="A39" zoomScale="40" zoomScaleNormal="55" zoomScaleSheetLayoutView="40" workbookViewId="0">
      <selection activeCell="AA27" sqref="AA27"/>
    </sheetView>
  </sheetViews>
  <sheetFormatPr defaultColWidth="9.6328125" defaultRowHeight="13"/>
  <cols>
    <col min="1" max="1" width="1.26953125" style="1" customWidth="1"/>
    <col min="2" max="2" width="10.7265625" style="1" customWidth="1"/>
    <col min="3" max="3" width="10.7265625" style="2" customWidth="1"/>
    <col min="4" max="4" width="48.453125" style="1" customWidth="1"/>
    <col min="5" max="5" width="12.08984375" style="1" customWidth="1"/>
    <col min="6" max="6" width="10.36328125" style="1" customWidth="1"/>
    <col min="7" max="7" width="71.453125" style="1" customWidth="1"/>
    <col min="8" max="18" width="10.36328125" style="1" customWidth="1"/>
    <col min="19" max="19" width="11" style="1" customWidth="1"/>
    <col min="20" max="20" width="10.6328125" style="1" customWidth="1"/>
    <col min="21" max="21" width="10.36328125" style="1" customWidth="1"/>
    <col min="22" max="16384" width="9.6328125" style="1"/>
  </cols>
  <sheetData>
    <row r="1" spans="1:21" ht="5.15" customHeight="1">
      <c r="B1" s="130"/>
      <c r="C1" s="130"/>
      <c r="D1" s="130"/>
      <c r="E1" s="130"/>
      <c r="F1" s="130"/>
      <c r="G1" s="130"/>
      <c r="H1" s="130"/>
      <c r="I1" s="130"/>
      <c r="J1" s="130"/>
      <c r="K1" s="130"/>
      <c r="L1" s="130"/>
      <c r="M1" s="130"/>
      <c r="N1" s="130"/>
      <c r="O1" s="130"/>
      <c r="P1" s="130"/>
      <c r="Q1" s="130"/>
      <c r="R1" s="130"/>
    </row>
    <row r="2" spans="1:21" ht="97.5" customHeight="1" thickBot="1">
      <c r="B2" s="67"/>
      <c r="C2" s="67" t="s">
        <v>171</v>
      </c>
      <c r="D2" s="152"/>
      <c r="E2" s="152"/>
      <c r="F2" s="89"/>
      <c r="G2" s="67" t="s">
        <v>172</v>
      </c>
      <c r="H2" s="152"/>
      <c r="I2" s="152"/>
      <c r="J2" s="67" t="s">
        <v>178</v>
      </c>
      <c r="K2" s="67"/>
      <c r="L2" s="67"/>
      <c r="M2" s="67"/>
      <c r="N2" s="67"/>
      <c r="O2" s="67"/>
      <c r="P2" s="67"/>
      <c r="Q2" s="67"/>
      <c r="R2" s="67"/>
    </row>
    <row r="3" spans="1:21" ht="21" customHeight="1">
      <c r="B3" s="67"/>
      <c r="C3" s="67"/>
      <c r="D3" s="67"/>
      <c r="E3" s="67"/>
      <c r="F3" s="67"/>
      <c r="G3" s="67"/>
      <c r="H3" s="67"/>
      <c r="I3" s="67"/>
      <c r="J3" s="67"/>
      <c r="K3" s="67"/>
      <c r="L3" s="67"/>
      <c r="M3" s="67"/>
      <c r="N3" s="67"/>
      <c r="O3" s="67"/>
      <c r="P3" s="67"/>
      <c r="Q3" s="67"/>
      <c r="R3" s="67"/>
    </row>
    <row r="4" spans="1:21" ht="99" customHeight="1" thickBot="1">
      <c r="B4" s="3" t="s">
        <v>72</v>
      </c>
      <c r="C4" s="131" t="s">
        <v>176</v>
      </c>
      <c r="D4" s="131"/>
      <c r="E4" s="131"/>
      <c r="F4" s="131"/>
      <c r="G4" s="131"/>
      <c r="H4" s="131"/>
      <c r="I4" s="131"/>
      <c r="J4" s="131"/>
      <c r="K4" s="131"/>
      <c r="L4" s="131"/>
      <c r="M4" s="131"/>
      <c r="N4" s="131"/>
      <c r="O4" s="131"/>
      <c r="P4" s="131"/>
      <c r="Q4" s="131"/>
      <c r="R4" s="131"/>
    </row>
    <row r="5" spans="1:21" s="4" customFormat="1" ht="87" customHeight="1">
      <c r="A5" s="1"/>
      <c r="B5" s="132" t="s">
        <v>177</v>
      </c>
      <c r="C5" s="133"/>
      <c r="D5" s="133"/>
      <c r="E5" s="133"/>
      <c r="F5" s="133"/>
      <c r="G5" s="133"/>
      <c r="H5" s="138" t="s">
        <v>35</v>
      </c>
      <c r="I5" s="139"/>
      <c r="J5" s="139"/>
      <c r="K5" s="139"/>
      <c r="L5" s="140"/>
      <c r="M5" s="141" t="s">
        <v>36</v>
      </c>
      <c r="N5" s="144" t="s">
        <v>37</v>
      </c>
      <c r="O5" s="144" t="s">
        <v>38</v>
      </c>
      <c r="P5" s="144" t="s">
        <v>39</v>
      </c>
      <c r="Q5" s="144" t="s">
        <v>40</v>
      </c>
      <c r="R5" s="147" t="s">
        <v>41</v>
      </c>
      <c r="S5" s="110" t="s">
        <v>129</v>
      </c>
      <c r="T5" s="96" t="s">
        <v>130</v>
      </c>
      <c r="U5" s="110" t="s">
        <v>131</v>
      </c>
    </row>
    <row r="6" spans="1:21" s="4" customFormat="1" ht="18" customHeight="1">
      <c r="A6" s="1"/>
      <c r="B6" s="134"/>
      <c r="C6" s="135"/>
      <c r="D6" s="135"/>
      <c r="E6" s="135"/>
      <c r="F6" s="135"/>
      <c r="G6" s="135"/>
      <c r="H6" s="5"/>
      <c r="I6" s="5"/>
      <c r="J6" s="5"/>
      <c r="K6" s="5"/>
      <c r="L6" s="150"/>
      <c r="M6" s="142"/>
      <c r="N6" s="145"/>
      <c r="O6" s="145"/>
      <c r="P6" s="145"/>
      <c r="Q6" s="145"/>
      <c r="R6" s="148"/>
      <c r="S6" s="111"/>
      <c r="T6" s="97"/>
      <c r="U6" s="111"/>
    </row>
    <row r="7" spans="1:21" s="4" customFormat="1" ht="79.5" customHeight="1">
      <c r="A7" s="1"/>
      <c r="B7" s="134"/>
      <c r="C7" s="135"/>
      <c r="D7" s="135"/>
      <c r="E7" s="135"/>
      <c r="F7" s="135"/>
      <c r="G7" s="135"/>
      <c r="H7" s="6"/>
      <c r="I7" s="6"/>
      <c r="J7" s="6"/>
      <c r="K7" s="6"/>
      <c r="L7" s="150"/>
      <c r="M7" s="142"/>
      <c r="N7" s="145"/>
      <c r="O7" s="145"/>
      <c r="P7" s="145"/>
      <c r="Q7" s="145"/>
      <c r="R7" s="148"/>
      <c r="S7" s="111"/>
      <c r="T7" s="97"/>
      <c r="U7" s="111"/>
    </row>
    <row r="8" spans="1:21" s="4" customFormat="1" ht="61.5" customHeight="1" thickBot="1">
      <c r="A8" s="1"/>
      <c r="B8" s="136"/>
      <c r="C8" s="137"/>
      <c r="D8" s="137"/>
      <c r="E8" s="137"/>
      <c r="F8" s="137"/>
      <c r="G8" s="137"/>
      <c r="H8" s="7"/>
      <c r="I8" s="7"/>
      <c r="J8" s="7"/>
      <c r="K8" s="7"/>
      <c r="L8" s="151"/>
      <c r="M8" s="143"/>
      <c r="N8" s="146"/>
      <c r="O8" s="146"/>
      <c r="P8" s="146"/>
      <c r="Q8" s="146"/>
      <c r="R8" s="149"/>
      <c r="S8" s="112"/>
      <c r="T8" s="98"/>
      <c r="U8" s="112"/>
    </row>
    <row r="9" spans="1:21" ht="49" customHeight="1">
      <c r="B9" s="8">
        <v>1</v>
      </c>
      <c r="C9" s="124" t="s">
        <v>0</v>
      </c>
      <c r="D9" s="9" t="s">
        <v>1</v>
      </c>
      <c r="E9" s="9" t="s">
        <v>42</v>
      </c>
      <c r="F9" s="10"/>
      <c r="G9" s="11"/>
      <c r="H9" s="12"/>
      <c r="I9" s="13"/>
      <c r="J9" s="13"/>
      <c r="K9" s="13"/>
      <c r="L9" s="13"/>
      <c r="M9" s="14">
        <v>5</v>
      </c>
      <c r="N9" s="15">
        <v>4</v>
      </c>
      <c r="O9" s="15">
        <v>3</v>
      </c>
      <c r="P9" s="15">
        <v>2</v>
      </c>
      <c r="Q9" s="15">
        <v>1</v>
      </c>
      <c r="R9" s="16">
        <v>0</v>
      </c>
      <c r="S9" s="90"/>
      <c r="T9" s="91"/>
      <c r="U9" s="90"/>
    </row>
    <row r="10" spans="1:21" ht="49" customHeight="1">
      <c r="B10" s="17">
        <v>2</v>
      </c>
      <c r="C10" s="125"/>
      <c r="D10" s="18" t="s">
        <v>2</v>
      </c>
      <c r="E10" s="18" t="s">
        <v>43</v>
      </c>
      <c r="F10" s="19"/>
      <c r="G10" s="20"/>
      <c r="H10" s="21"/>
      <c r="I10" s="22"/>
      <c r="J10" s="22"/>
      <c r="K10" s="22"/>
      <c r="L10" s="22"/>
      <c r="M10" s="23">
        <v>5</v>
      </c>
      <c r="N10" s="24">
        <v>4</v>
      </c>
      <c r="O10" s="24">
        <v>3</v>
      </c>
      <c r="P10" s="24">
        <v>2</v>
      </c>
      <c r="Q10" s="24">
        <v>1</v>
      </c>
      <c r="R10" s="25">
        <v>0</v>
      </c>
      <c r="S10" s="92"/>
      <c r="T10" s="93"/>
      <c r="U10" s="92"/>
    </row>
    <row r="11" spans="1:21" ht="49" customHeight="1">
      <c r="B11" s="17">
        <v>3</v>
      </c>
      <c r="C11" s="125"/>
      <c r="D11" s="18" t="s">
        <v>3</v>
      </c>
      <c r="E11" s="18" t="s">
        <v>44</v>
      </c>
      <c r="F11" s="19"/>
      <c r="G11" s="20"/>
      <c r="H11" s="21"/>
      <c r="I11" s="22"/>
      <c r="J11" s="22"/>
      <c r="K11" s="22"/>
      <c r="L11" s="22"/>
      <c r="M11" s="23">
        <v>5</v>
      </c>
      <c r="N11" s="24">
        <v>4</v>
      </c>
      <c r="O11" s="24">
        <v>3</v>
      </c>
      <c r="P11" s="24">
        <v>2</v>
      </c>
      <c r="Q11" s="24">
        <v>1</v>
      </c>
      <c r="R11" s="25">
        <v>0</v>
      </c>
      <c r="S11" s="92"/>
      <c r="T11" s="93"/>
      <c r="U11" s="92"/>
    </row>
    <row r="12" spans="1:21" ht="49" customHeight="1">
      <c r="B12" s="17">
        <v>4</v>
      </c>
      <c r="C12" s="125"/>
      <c r="D12" s="18" t="s">
        <v>4</v>
      </c>
      <c r="E12" s="18" t="s">
        <v>45</v>
      </c>
      <c r="F12" s="19"/>
      <c r="G12" s="20"/>
      <c r="H12" s="21"/>
      <c r="I12" s="22"/>
      <c r="J12" s="22"/>
      <c r="K12" s="22"/>
      <c r="L12" s="22"/>
      <c r="M12" s="23">
        <v>5</v>
      </c>
      <c r="N12" s="24">
        <v>4</v>
      </c>
      <c r="O12" s="24">
        <v>3</v>
      </c>
      <c r="P12" s="24">
        <v>2</v>
      </c>
      <c r="Q12" s="24">
        <v>1</v>
      </c>
      <c r="R12" s="25">
        <v>0</v>
      </c>
      <c r="S12" s="92"/>
      <c r="T12" s="93"/>
      <c r="U12" s="92"/>
    </row>
    <row r="13" spans="1:21" ht="49" customHeight="1">
      <c r="B13" s="17">
        <v>5</v>
      </c>
      <c r="C13" s="125"/>
      <c r="D13" s="18" t="s">
        <v>71</v>
      </c>
      <c r="E13" s="18" t="s">
        <v>73</v>
      </c>
      <c r="F13" s="19"/>
      <c r="G13" s="20"/>
      <c r="H13" s="21"/>
      <c r="I13" s="22"/>
      <c r="J13" s="22"/>
      <c r="K13" s="22"/>
      <c r="L13" s="22"/>
      <c r="M13" s="23">
        <v>5</v>
      </c>
      <c r="N13" s="24">
        <v>4</v>
      </c>
      <c r="O13" s="24">
        <v>3</v>
      </c>
      <c r="P13" s="24">
        <v>2</v>
      </c>
      <c r="Q13" s="24">
        <v>1</v>
      </c>
      <c r="R13" s="25">
        <v>0</v>
      </c>
      <c r="S13" s="92"/>
      <c r="T13" s="93"/>
      <c r="U13" s="92"/>
    </row>
    <row r="14" spans="1:21" ht="49" customHeight="1">
      <c r="B14" s="17">
        <v>6</v>
      </c>
      <c r="C14" s="125"/>
      <c r="D14" s="18" t="s">
        <v>5</v>
      </c>
      <c r="E14" s="18" t="s">
        <v>46</v>
      </c>
      <c r="F14" s="19"/>
      <c r="G14" s="20"/>
      <c r="H14" s="21"/>
      <c r="I14" s="22"/>
      <c r="J14" s="22"/>
      <c r="K14" s="22"/>
      <c r="L14" s="22"/>
      <c r="M14" s="23">
        <v>5</v>
      </c>
      <c r="N14" s="24">
        <v>4</v>
      </c>
      <c r="O14" s="24">
        <v>3</v>
      </c>
      <c r="P14" s="24">
        <v>2</v>
      </c>
      <c r="Q14" s="24">
        <v>1</v>
      </c>
      <c r="R14" s="25">
        <v>0</v>
      </c>
      <c r="S14" s="92"/>
      <c r="T14" s="93"/>
      <c r="U14" s="92"/>
    </row>
    <row r="15" spans="1:21" ht="49" customHeight="1">
      <c r="B15" s="17">
        <v>7</v>
      </c>
      <c r="C15" s="125"/>
      <c r="D15" s="18" t="s">
        <v>6</v>
      </c>
      <c r="E15" s="18" t="s">
        <v>47</v>
      </c>
      <c r="F15" s="19"/>
      <c r="G15" s="20"/>
      <c r="H15" s="21"/>
      <c r="I15" s="22"/>
      <c r="J15" s="22"/>
      <c r="K15" s="22"/>
      <c r="L15" s="22"/>
      <c r="M15" s="23">
        <v>5</v>
      </c>
      <c r="N15" s="24">
        <v>4</v>
      </c>
      <c r="O15" s="24">
        <v>3</v>
      </c>
      <c r="P15" s="24">
        <v>2</v>
      </c>
      <c r="Q15" s="24">
        <v>1</v>
      </c>
      <c r="R15" s="25">
        <v>0</v>
      </c>
      <c r="S15" s="92"/>
      <c r="T15" s="93"/>
      <c r="U15" s="92"/>
    </row>
    <row r="16" spans="1:21" ht="49" customHeight="1" thickBot="1">
      <c r="B16" s="26">
        <v>8</v>
      </c>
      <c r="C16" s="126"/>
      <c r="D16" s="27" t="s">
        <v>7</v>
      </c>
      <c r="E16" s="27" t="s">
        <v>48</v>
      </c>
      <c r="F16" s="28"/>
      <c r="G16" s="29"/>
      <c r="H16" s="30"/>
      <c r="I16" s="31"/>
      <c r="J16" s="31"/>
      <c r="K16" s="31"/>
      <c r="L16" s="31"/>
      <c r="M16" s="32">
        <v>5</v>
      </c>
      <c r="N16" s="33">
        <v>4</v>
      </c>
      <c r="O16" s="33">
        <v>3</v>
      </c>
      <c r="P16" s="33">
        <v>2</v>
      </c>
      <c r="Q16" s="33">
        <v>1</v>
      </c>
      <c r="R16" s="34">
        <v>0</v>
      </c>
      <c r="S16" s="94"/>
      <c r="T16" s="95"/>
      <c r="U16" s="94"/>
    </row>
    <row r="17" spans="2:21" ht="49" customHeight="1">
      <c r="B17" s="8">
        <v>9</v>
      </c>
      <c r="C17" s="124" t="s">
        <v>8</v>
      </c>
      <c r="D17" s="9" t="s">
        <v>9</v>
      </c>
      <c r="E17" s="9" t="s">
        <v>49</v>
      </c>
      <c r="F17" s="10"/>
      <c r="G17" s="11"/>
      <c r="H17" s="12"/>
      <c r="I17" s="13"/>
      <c r="J17" s="13"/>
      <c r="K17" s="13"/>
      <c r="L17" s="13"/>
      <c r="M17" s="14">
        <v>5</v>
      </c>
      <c r="N17" s="15">
        <v>4</v>
      </c>
      <c r="O17" s="15">
        <v>3</v>
      </c>
      <c r="P17" s="15">
        <v>2</v>
      </c>
      <c r="Q17" s="15">
        <v>1</v>
      </c>
      <c r="R17" s="16">
        <v>0</v>
      </c>
      <c r="S17" s="90"/>
      <c r="T17" s="91"/>
      <c r="U17" s="90"/>
    </row>
    <row r="18" spans="2:21" ht="49" customHeight="1">
      <c r="B18" s="17">
        <v>10</v>
      </c>
      <c r="C18" s="125"/>
      <c r="D18" s="18" t="s">
        <v>10</v>
      </c>
      <c r="E18" s="18" t="s">
        <v>50</v>
      </c>
      <c r="F18" s="19"/>
      <c r="G18" s="20"/>
      <c r="H18" s="21"/>
      <c r="I18" s="22"/>
      <c r="J18" s="22"/>
      <c r="K18" s="22"/>
      <c r="L18" s="22"/>
      <c r="M18" s="23">
        <v>5</v>
      </c>
      <c r="N18" s="24">
        <v>4</v>
      </c>
      <c r="O18" s="24">
        <v>3</v>
      </c>
      <c r="P18" s="24">
        <v>2</v>
      </c>
      <c r="Q18" s="24">
        <v>1</v>
      </c>
      <c r="R18" s="25">
        <v>0</v>
      </c>
      <c r="S18" s="92"/>
      <c r="T18" s="93"/>
      <c r="U18" s="92"/>
    </row>
    <row r="19" spans="2:21" ht="49" customHeight="1">
      <c r="B19" s="17">
        <v>11</v>
      </c>
      <c r="C19" s="125"/>
      <c r="D19" s="18" t="s">
        <v>11</v>
      </c>
      <c r="E19" s="18" t="s">
        <v>51</v>
      </c>
      <c r="F19" s="19"/>
      <c r="G19" s="20"/>
      <c r="H19" s="21"/>
      <c r="I19" s="22"/>
      <c r="J19" s="22"/>
      <c r="K19" s="22"/>
      <c r="L19" s="22"/>
      <c r="M19" s="23">
        <v>5</v>
      </c>
      <c r="N19" s="24">
        <v>4</v>
      </c>
      <c r="O19" s="24">
        <v>3</v>
      </c>
      <c r="P19" s="24">
        <v>2</v>
      </c>
      <c r="Q19" s="24">
        <v>1</v>
      </c>
      <c r="R19" s="25">
        <v>0</v>
      </c>
      <c r="S19" s="92"/>
      <c r="T19" s="93"/>
      <c r="U19" s="92"/>
    </row>
    <row r="20" spans="2:21" ht="49" customHeight="1" thickBot="1">
      <c r="B20" s="26">
        <v>12</v>
      </c>
      <c r="C20" s="126"/>
      <c r="D20" s="27" t="s">
        <v>12</v>
      </c>
      <c r="E20" s="27" t="s">
        <v>52</v>
      </c>
      <c r="F20" s="28"/>
      <c r="G20" s="29"/>
      <c r="H20" s="30"/>
      <c r="I20" s="31"/>
      <c r="J20" s="31"/>
      <c r="K20" s="31"/>
      <c r="L20" s="31"/>
      <c r="M20" s="32">
        <v>5</v>
      </c>
      <c r="N20" s="33">
        <v>4</v>
      </c>
      <c r="O20" s="33">
        <v>3</v>
      </c>
      <c r="P20" s="33">
        <v>2</v>
      </c>
      <c r="Q20" s="33">
        <v>1</v>
      </c>
      <c r="R20" s="34">
        <v>0</v>
      </c>
      <c r="S20" s="94"/>
      <c r="T20" s="95"/>
      <c r="U20" s="94"/>
    </row>
    <row r="21" spans="2:21" ht="49" customHeight="1">
      <c r="B21" s="8">
        <v>13</v>
      </c>
      <c r="C21" s="124" t="s">
        <v>13</v>
      </c>
      <c r="D21" s="9" t="s">
        <v>14</v>
      </c>
      <c r="E21" s="9" t="s">
        <v>53</v>
      </c>
      <c r="F21" s="10"/>
      <c r="G21" s="11"/>
      <c r="H21" s="12"/>
      <c r="I21" s="13"/>
      <c r="J21" s="13"/>
      <c r="K21" s="13"/>
      <c r="L21" s="13"/>
      <c r="M21" s="14">
        <v>5</v>
      </c>
      <c r="N21" s="15">
        <v>4</v>
      </c>
      <c r="O21" s="15">
        <v>3</v>
      </c>
      <c r="P21" s="15">
        <v>2</v>
      </c>
      <c r="Q21" s="15">
        <v>1</v>
      </c>
      <c r="R21" s="16">
        <v>0</v>
      </c>
      <c r="S21" s="90"/>
      <c r="T21" s="91"/>
      <c r="U21" s="90"/>
    </row>
    <row r="22" spans="2:21" ht="49" customHeight="1">
      <c r="B22" s="17">
        <v>14</v>
      </c>
      <c r="C22" s="125"/>
      <c r="D22" s="18" t="s">
        <v>15</v>
      </c>
      <c r="E22" s="18" t="s">
        <v>54</v>
      </c>
      <c r="F22" s="19"/>
      <c r="G22" s="20"/>
      <c r="H22" s="21"/>
      <c r="I22" s="22"/>
      <c r="J22" s="22"/>
      <c r="K22" s="22"/>
      <c r="L22" s="22"/>
      <c r="M22" s="23">
        <v>5</v>
      </c>
      <c r="N22" s="24">
        <v>4</v>
      </c>
      <c r="O22" s="24">
        <v>3</v>
      </c>
      <c r="P22" s="24">
        <v>2</v>
      </c>
      <c r="Q22" s="24">
        <v>1</v>
      </c>
      <c r="R22" s="25">
        <v>0</v>
      </c>
      <c r="S22" s="92"/>
      <c r="T22" s="93"/>
      <c r="U22" s="92"/>
    </row>
    <row r="23" spans="2:21" ht="49" customHeight="1">
      <c r="B23" s="17">
        <v>15</v>
      </c>
      <c r="C23" s="125"/>
      <c r="D23" s="18" t="s">
        <v>16</v>
      </c>
      <c r="E23" s="18" t="s">
        <v>55</v>
      </c>
      <c r="F23" s="19"/>
      <c r="G23" s="20"/>
      <c r="H23" s="21"/>
      <c r="I23" s="22"/>
      <c r="J23" s="22"/>
      <c r="K23" s="22"/>
      <c r="L23" s="22"/>
      <c r="M23" s="23">
        <v>5</v>
      </c>
      <c r="N23" s="24">
        <v>4</v>
      </c>
      <c r="O23" s="24">
        <v>3</v>
      </c>
      <c r="P23" s="24">
        <v>2</v>
      </c>
      <c r="Q23" s="24">
        <v>1</v>
      </c>
      <c r="R23" s="25">
        <v>0</v>
      </c>
      <c r="S23" s="92"/>
      <c r="T23" s="93"/>
      <c r="U23" s="92"/>
    </row>
    <row r="24" spans="2:21" ht="49" customHeight="1">
      <c r="B24" s="17">
        <v>16</v>
      </c>
      <c r="C24" s="125"/>
      <c r="D24" s="18" t="s">
        <v>17</v>
      </c>
      <c r="E24" s="18" t="s">
        <v>56</v>
      </c>
      <c r="F24" s="19"/>
      <c r="G24" s="20"/>
      <c r="H24" s="21"/>
      <c r="I24" s="22"/>
      <c r="J24" s="22"/>
      <c r="K24" s="22"/>
      <c r="L24" s="22"/>
      <c r="M24" s="23">
        <v>5</v>
      </c>
      <c r="N24" s="24">
        <v>4</v>
      </c>
      <c r="O24" s="24">
        <v>3</v>
      </c>
      <c r="P24" s="24">
        <v>2</v>
      </c>
      <c r="Q24" s="24">
        <v>1</v>
      </c>
      <c r="R24" s="25">
        <v>0</v>
      </c>
      <c r="S24" s="92"/>
      <c r="T24" s="93"/>
      <c r="U24" s="92"/>
    </row>
    <row r="25" spans="2:21" ht="49" customHeight="1">
      <c r="B25" s="17">
        <v>17</v>
      </c>
      <c r="C25" s="125"/>
      <c r="D25" s="18" t="s">
        <v>18</v>
      </c>
      <c r="E25" s="18" t="s">
        <v>57</v>
      </c>
      <c r="F25" s="19"/>
      <c r="G25" s="20"/>
      <c r="H25" s="21"/>
      <c r="I25" s="22"/>
      <c r="J25" s="22"/>
      <c r="K25" s="22"/>
      <c r="L25" s="22"/>
      <c r="M25" s="23">
        <v>5</v>
      </c>
      <c r="N25" s="24">
        <v>4</v>
      </c>
      <c r="O25" s="24">
        <v>3</v>
      </c>
      <c r="P25" s="24">
        <v>2</v>
      </c>
      <c r="Q25" s="24">
        <v>1</v>
      </c>
      <c r="R25" s="25">
        <v>0</v>
      </c>
      <c r="S25" s="92"/>
      <c r="T25" s="93"/>
      <c r="U25" s="92"/>
    </row>
    <row r="26" spans="2:21" ht="49" customHeight="1">
      <c r="B26" s="17">
        <v>18</v>
      </c>
      <c r="C26" s="125"/>
      <c r="D26" s="18" t="s">
        <v>19</v>
      </c>
      <c r="E26" s="18" t="s">
        <v>58</v>
      </c>
      <c r="F26" s="19"/>
      <c r="G26" s="20"/>
      <c r="H26" s="21"/>
      <c r="I26" s="22"/>
      <c r="J26" s="22"/>
      <c r="K26" s="22"/>
      <c r="L26" s="22"/>
      <c r="M26" s="23">
        <v>5</v>
      </c>
      <c r="N26" s="24">
        <v>4</v>
      </c>
      <c r="O26" s="24">
        <v>3</v>
      </c>
      <c r="P26" s="24">
        <v>2</v>
      </c>
      <c r="Q26" s="24">
        <v>1</v>
      </c>
      <c r="R26" s="25">
        <v>0</v>
      </c>
      <c r="S26" s="92"/>
      <c r="T26" s="93"/>
      <c r="U26" s="92"/>
    </row>
    <row r="27" spans="2:21" ht="49" customHeight="1">
      <c r="B27" s="17">
        <v>19</v>
      </c>
      <c r="C27" s="125"/>
      <c r="D27" s="18" t="s">
        <v>20</v>
      </c>
      <c r="E27" s="18" t="s">
        <v>179</v>
      </c>
      <c r="F27" s="19"/>
      <c r="G27" s="20"/>
      <c r="H27" s="21"/>
      <c r="I27" s="22"/>
      <c r="J27" s="22"/>
      <c r="K27" s="22"/>
      <c r="L27" s="22"/>
      <c r="M27" s="23">
        <v>5</v>
      </c>
      <c r="N27" s="24">
        <v>4</v>
      </c>
      <c r="O27" s="24">
        <v>3</v>
      </c>
      <c r="P27" s="24">
        <v>2</v>
      </c>
      <c r="Q27" s="24">
        <v>1</v>
      </c>
      <c r="R27" s="25">
        <v>0</v>
      </c>
      <c r="S27" s="92"/>
      <c r="T27" s="93"/>
      <c r="U27" s="92"/>
    </row>
    <row r="28" spans="2:21" ht="49" customHeight="1">
      <c r="B28" s="17">
        <v>20</v>
      </c>
      <c r="C28" s="125"/>
      <c r="D28" s="18" t="s">
        <v>21</v>
      </c>
      <c r="E28" s="18" t="s">
        <v>59</v>
      </c>
      <c r="F28" s="19"/>
      <c r="G28" s="20"/>
      <c r="H28" s="21"/>
      <c r="I28" s="22"/>
      <c r="J28" s="22"/>
      <c r="K28" s="22"/>
      <c r="L28" s="22"/>
      <c r="M28" s="23">
        <v>5</v>
      </c>
      <c r="N28" s="24">
        <v>4</v>
      </c>
      <c r="O28" s="24">
        <v>3</v>
      </c>
      <c r="P28" s="24">
        <v>2</v>
      </c>
      <c r="Q28" s="24">
        <v>1</v>
      </c>
      <c r="R28" s="25">
        <v>0</v>
      </c>
      <c r="S28" s="92"/>
      <c r="T28" s="93"/>
      <c r="U28" s="92"/>
    </row>
    <row r="29" spans="2:21" ht="49" customHeight="1" thickBot="1">
      <c r="B29" s="26">
        <v>21</v>
      </c>
      <c r="C29" s="126"/>
      <c r="D29" s="27" t="s">
        <v>22</v>
      </c>
      <c r="E29" s="27" t="s">
        <v>60</v>
      </c>
      <c r="F29" s="28"/>
      <c r="G29" s="29"/>
      <c r="H29" s="30"/>
      <c r="I29" s="31"/>
      <c r="J29" s="31"/>
      <c r="K29" s="31"/>
      <c r="L29" s="31"/>
      <c r="M29" s="32">
        <v>5</v>
      </c>
      <c r="N29" s="33">
        <v>4</v>
      </c>
      <c r="O29" s="33">
        <v>3</v>
      </c>
      <c r="P29" s="33">
        <v>2</v>
      </c>
      <c r="Q29" s="33">
        <v>1</v>
      </c>
      <c r="R29" s="34">
        <v>0</v>
      </c>
      <c r="S29" s="94"/>
      <c r="T29" s="95"/>
      <c r="U29" s="94"/>
    </row>
    <row r="30" spans="2:21" ht="49" customHeight="1">
      <c r="B30" s="8">
        <v>22</v>
      </c>
      <c r="C30" s="124" t="s">
        <v>23</v>
      </c>
      <c r="D30" s="9" t="s">
        <v>24</v>
      </c>
      <c r="E30" s="9" t="s">
        <v>61</v>
      </c>
      <c r="F30" s="10"/>
      <c r="G30" s="11"/>
      <c r="H30" s="12"/>
      <c r="I30" s="13"/>
      <c r="J30" s="13"/>
      <c r="K30" s="13"/>
      <c r="L30" s="13"/>
      <c r="M30" s="14">
        <v>5</v>
      </c>
      <c r="N30" s="15">
        <v>4</v>
      </c>
      <c r="O30" s="15">
        <v>3</v>
      </c>
      <c r="P30" s="15">
        <v>2</v>
      </c>
      <c r="Q30" s="15">
        <v>1</v>
      </c>
      <c r="R30" s="16">
        <v>0</v>
      </c>
      <c r="S30" s="90"/>
      <c r="T30" s="91"/>
      <c r="U30" s="90"/>
    </row>
    <row r="31" spans="2:21" ht="49" customHeight="1">
      <c r="B31" s="17">
        <v>23</v>
      </c>
      <c r="C31" s="125"/>
      <c r="D31" s="18" t="s">
        <v>25</v>
      </c>
      <c r="E31" s="18" t="s">
        <v>62</v>
      </c>
      <c r="F31" s="19"/>
      <c r="G31" s="20"/>
      <c r="H31" s="21"/>
      <c r="I31" s="22"/>
      <c r="J31" s="22"/>
      <c r="K31" s="22"/>
      <c r="L31" s="22"/>
      <c r="M31" s="23">
        <v>5</v>
      </c>
      <c r="N31" s="24">
        <v>4</v>
      </c>
      <c r="O31" s="24">
        <v>3</v>
      </c>
      <c r="P31" s="24">
        <v>2</v>
      </c>
      <c r="Q31" s="24">
        <v>1</v>
      </c>
      <c r="R31" s="25">
        <v>0</v>
      </c>
      <c r="S31" s="92"/>
      <c r="T31" s="93"/>
      <c r="U31" s="92"/>
    </row>
    <row r="32" spans="2:21" ht="49" customHeight="1">
      <c r="B32" s="17">
        <v>24</v>
      </c>
      <c r="C32" s="125"/>
      <c r="D32" s="18" t="s">
        <v>26</v>
      </c>
      <c r="E32" s="18" t="s">
        <v>63</v>
      </c>
      <c r="F32" s="19"/>
      <c r="G32" s="20"/>
      <c r="H32" s="21"/>
      <c r="I32" s="22"/>
      <c r="J32" s="22"/>
      <c r="K32" s="22"/>
      <c r="L32" s="22"/>
      <c r="M32" s="23">
        <v>5</v>
      </c>
      <c r="N32" s="24">
        <v>4</v>
      </c>
      <c r="O32" s="24">
        <v>3</v>
      </c>
      <c r="P32" s="24">
        <v>2</v>
      </c>
      <c r="Q32" s="24">
        <v>1</v>
      </c>
      <c r="R32" s="25">
        <v>0</v>
      </c>
      <c r="S32" s="92"/>
      <c r="T32" s="93"/>
      <c r="U32" s="92"/>
    </row>
    <row r="33" spans="2:21" ht="49" customHeight="1" thickBot="1">
      <c r="B33" s="26">
        <v>25</v>
      </c>
      <c r="C33" s="126"/>
      <c r="D33" s="27" t="s">
        <v>27</v>
      </c>
      <c r="E33" s="27" t="s">
        <v>180</v>
      </c>
      <c r="F33" s="28"/>
      <c r="G33" s="29"/>
      <c r="H33" s="30"/>
      <c r="I33" s="31"/>
      <c r="J33" s="31"/>
      <c r="K33" s="31"/>
      <c r="L33" s="31"/>
      <c r="M33" s="32">
        <v>5</v>
      </c>
      <c r="N33" s="33">
        <v>4</v>
      </c>
      <c r="O33" s="33">
        <v>3</v>
      </c>
      <c r="P33" s="33">
        <v>2</v>
      </c>
      <c r="Q33" s="33">
        <v>1</v>
      </c>
      <c r="R33" s="34">
        <v>0</v>
      </c>
      <c r="S33" s="94"/>
      <c r="T33" s="95"/>
      <c r="U33" s="94"/>
    </row>
    <row r="34" spans="2:21" ht="49" customHeight="1">
      <c r="B34" s="8">
        <v>26</v>
      </c>
      <c r="C34" s="124" t="s">
        <v>28</v>
      </c>
      <c r="D34" s="9" t="s">
        <v>29</v>
      </c>
      <c r="E34" s="9" t="s">
        <v>64</v>
      </c>
      <c r="F34" s="10"/>
      <c r="G34" s="11"/>
      <c r="H34" s="12"/>
      <c r="I34" s="13"/>
      <c r="J34" s="13"/>
      <c r="K34" s="13"/>
      <c r="L34" s="13"/>
      <c r="M34" s="14">
        <v>5</v>
      </c>
      <c r="N34" s="15">
        <v>4</v>
      </c>
      <c r="O34" s="15">
        <v>3</v>
      </c>
      <c r="P34" s="15">
        <v>2</v>
      </c>
      <c r="Q34" s="15">
        <v>1</v>
      </c>
      <c r="R34" s="16">
        <v>0</v>
      </c>
      <c r="S34" s="90"/>
      <c r="T34" s="91"/>
      <c r="U34" s="90"/>
    </row>
    <row r="35" spans="2:21" ht="49" customHeight="1">
      <c r="B35" s="17">
        <v>27</v>
      </c>
      <c r="C35" s="125"/>
      <c r="D35" s="18" t="s">
        <v>30</v>
      </c>
      <c r="E35" s="18" t="s">
        <v>65</v>
      </c>
      <c r="F35" s="19"/>
      <c r="G35" s="20"/>
      <c r="H35" s="21"/>
      <c r="I35" s="22"/>
      <c r="J35" s="22"/>
      <c r="K35" s="22"/>
      <c r="L35" s="22"/>
      <c r="M35" s="23">
        <v>5</v>
      </c>
      <c r="N35" s="24">
        <v>4</v>
      </c>
      <c r="O35" s="24">
        <v>3</v>
      </c>
      <c r="P35" s="24">
        <v>2</v>
      </c>
      <c r="Q35" s="24">
        <v>1</v>
      </c>
      <c r="R35" s="25">
        <v>0</v>
      </c>
      <c r="S35" s="92"/>
      <c r="T35" s="93"/>
      <c r="U35" s="92"/>
    </row>
    <row r="36" spans="2:21" ht="49" customHeight="1">
      <c r="B36" s="17">
        <v>28</v>
      </c>
      <c r="C36" s="125"/>
      <c r="D36" s="18" t="s">
        <v>31</v>
      </c>
      <c r="E36" s="18" t="s">
        <v>66</v>
      </c>
      <c r="F36" s="19"/>
      <c r="G36" s="20"/>
      <c r="H36" s="21"/>
      <c r="I36" s="22"/>
      <c r="J36" s="22"/>
      <c r="K36" s="22"/>
      <c r="L36" s="22"/>
      <c r="M36" s="23">
        <v>5</v>
      </c>
      <c r="N36" s="24">
        <v>4</v>
      </c>
      <c r="O36" s="24">
        <v>3</v>
      </c>
      <c r="P36" s="24">
        <v>2</v>
      </c>
      <c r="Q36" s="24">
        <v>1</v>
      </c>
      <c r="R36" s="25">
        <v>0</v>
      </c>
      <c r="S36" s="92"/>
      <c r="T36" s="93"/>
      <c r="U36" s="92"/>
    </row>
    <row r="37" spans="2:21" ht="49" customHeight="1">
      <c r="B37" s="17">
        <v>29</v>
      </c>
      <c r="C37" s="125"/>
      <c r="D37" s="18" t="s">
        <v>32</v>
      </c>
      <c r="E37" s="18" t="s">
        <v>67</v>
      </c>
      <c r="F37" s="19"/>
      <c r="G37" s="20"/>
      <c r="H37" s="21"/>
      <c r="I37" s="22"/>
      <c r="J37" s="22"/>
      <c r="K37" s="22"/>
      <c r="L37" s="22"/>
      <c r="M37" s="23">
        <v>5</v>
      </c>
      <c r="N37" s="24">
        <v>4</v>
      </c>
      <c r="O37" s="24">
        <v>3</v>
      </c>
      <c r="P37" s="24">
        <v>2</v>
      </c>
      <c r="Q37" s="24">
        <v>1</v>
      </c>
      <c r="R37" s="25">
        <v>0</v>
      </c>
      <c r="S37" s="92"/>
      <c r="T37" s="93"/>
      <c r="U37" s="92"/>
    </row>
    <row r="38" spans="2:21" ht="49" customHeight="1">
      <c r="B38" s="17">
        <v>30</v>
      </c>
      <c r="C38" s="125"/>
      <c r="D38" s="18" t="s">
        <v>33</v>
      </c>
      <c r="E38" s="18" t="s">
        <v>68</v>
      </c>
      <c r="F38" s="19"/>
      <c r="G38" s="20"/>
      <c r="H38" s="21"/>
      <c r="I38" s="22"/>
      <c r="J38" s="22"/>
      <c r="K38" s="22"/>
      <c r="L38" s="22"/>
      <c r="M38" s="23">
        <v>5</v>
      </c>
      <c r="N38" s="24">
        <v>4</v>
      </c>
      <c r="O38" s="24">
        <v>3</v>
      </c>
      <c r="P38" s="24">
        <v>2</v>
      </c>
      <c r="Q38" s="24">
        <v>1</v>
      </c>
      <c r="R38" s="25">
        <v>0</v>
      </c>
      <c r="S38" s="92"/>
      <c r="T38" s="93"/>
      <c r="U38" s="92"/>
    </row>
    <row r="39" spans="2:21" ht="49" customHeight="1" thickBot="1">
      <c r="B39" s="26">
        <v>31</v>
      </c>
      <c r="C39" s="126"/>
      <c r="D39" s="27" t="s">
        <v>34</v>
      </c>
      <c r="E39" s="27" t="s">
        <v>69</v>
      </c>
      <c r="F39" s="28"/>
      <c r="G39" s="29"/>
      <c r="H39" s="30"/>
      <c r="I39" s="31"/>
      <c r="J39" s="31"/>
      <c r="K39" s="31"/>
      <c r="L39" s="31"/>
      <c r="M39" s="32">
        <v>5</v>
      </c>
      <c r="N39" s="33">
        <v>4</v>
      </c>
      <c r="O39" s="33">
        <v>3</v>
      </c>
      <c r="P39" s="33">
        <v>2</v>
      </c>
      <c r="Q39" s="33">
        <v>1</v>
      </c>
      <c r="R39" s="34">
        <v>0</v>
      </c>
      <c r="S39" s="94"/>
      <c r="T39" s="95"/>
      <c r="U39" s="94"/>
    </row>
    <row r="40" spans="2:21" ht="40" customHeight="1">
      <c r="B40" s="35"/>
      <c r="C40" s="127" t="s">
        <v>70</v>
      </c>
      <c r="D40" s="128"/>
      <c r="E40" s="128"/>
      <c r="F40" s="128"/>
      <c r="G40" s="128"/>
      <c r="H40" s="128"/>
      <c r="I40" s="128"/>
      <c r="J40" s="128"/>
      <c r="K40" s="128"/>
      <c r="L40" s="128"/>
      <c r="M40" s="128"/>
      <c r="N40" s="128"/>
      <c r="O40" s="128"/>
      <c r="P40" s="128"/>
      <c r="Q40" s="36"/>
      <c r="R40" s="36"/>
      <c r="S40" s="36"/>
      <c r="T40" s="36"/>
      <c r="U40" s="36"/>
    </row>
    <row r="41" spans="2:21" ht="4.5" customHeight="1">
      <c r="C41" s="129"/>
      <c r="D41" s="129"/>
      <c r="E41" s="129"/>
      <c r="F41" s="129"/>
      <c r="G41" s="129"/>
      <c r="H41" s="129"/>
      <c r="I41" s="129"/>
      <c r="J41" s="129"/>
      <c r="K41" s="129"/>
      <c r="L41" s="129"/>
      <c r="M41" s="129"/>
      <c r="N41" s="129"/>
      <c r="O41" s="129"/>
      <c r="P41" s="129"/>
    </row>
    <row r="42" spans="2:21" ht="33" customHeight="1"/>
    <row r="43" spans="2:21" ht="49" customHeight="1">
      <c r="F43" s="83"/>
      <c r="G43" s="59" t="s">
        <v>112</v>
      </c>
      <c r="H43" s="60"/>
      <c r="I43" s="61"/>
      <c r="J43" s="61"/>
      <c r="K43" s="61"/>
      <c r="L43" s="61"/>
      <c r="M43" s="116" t="s">
        <v>132</v>
      </c>
      <c r="N43" s="113"/>
      <c r="O43" s="115" t="s">
        <v>133</v>
      </c>
      <c r="P43" s="115"/>
      <c r="Q43" s="116" t="s">
        <v>134</v>
      </c>
      <c r="R43" s="116"/>
    </row>
    <row r="44" spans="2:21" s="56" customFormat="1" ht="49" customHeight="1">
      <c r="C44" s="57"/>
      <c r="F44" s="84"/>
      <c r="G44" s="101" t="s">
        <v>114</v>
      </c>
      <c r="H44" s="102"/>
      <c r="I44" s="103"/>
      <c r="J44" s="77" t="s">
        <v>115</v>
      </c>
      <c r="K44" s="78"/>
      <c r="L44" s="79"/>
      <c r="M44" s="121">
        <f>SUM($S$9:$S$16)</f>
        <v>0</v>
      </c>
      <c r="N44" s="121"/>
      <c r="O44" s="101">
        <f>SUM($T$9:$T$16)</f>
        <v>0</v>
      </c>
      <c r="P44" s="103"/>
      <c r="Q44" s="113">
        <f>SUM($U$9:$U$16)</f>
        <v>0</v>
      </c>
      <c r="R44" s="114"/>
    </row>
    <row r="45" spans="2:21" s="56" customFormat="1" ht="49" customHeight="1">
      <c r="C45" s="57"/>
      <c r="F45" s="84"/>
      <c r="G45" s="101" t="s">
        <v>116</v>
      </c>
      <c r="H45" s="102"/>
      <c r="I45" s="103"/>
      <c r="J45" s="77" t="s">
        <v>113</v>
      </c>
      <c r="K45" s="78"/>
      <c r="L45" s="79"/>
      <c r="M45" s="121">
        <f>SUM($S$17:$S$20)</f>
        <v>0</v>
      </c>
      <c r="N45" s="121"/>
      <c r="O45" s="101">
        <f>SUM($T$17:$T$20)</f>
        <v>0</v>
      </c>
      <c r="P45" s="103"/>
      <c r="Q45" s="113">
        <f>SUM($U$17:$U$20)</f>
        <v>0</v>
      </c>
      <c r="R45" s="114"/>
    </row>
    <row r="46" spans="2:21" s="56" customFormat="1" ht="49" customHeight="1">
      <c r="C46" s="57"/>
      <c r="F46" s="84"/>
      <c r="G46" s="101" t="s">
        <v>117</v>
      </c>
      <c r="H46" s="102"/>
      <c r="I46" s="103"/>
      <c r="J46" s="77" t="s">
        <v>121</v>
      </c>
      <c r="K46" s="78"/>
      <c r="L46" s="79"/>
      <c r="M46" s="121">
        <f>SUM($S$21:$S$29)</f>
        <v>0</v>
      </c>
      <c r="N46" s="121"/>
      <c r="O46" s="101">
        <f>SUM($T$21:$T$29)</f>
        <v>0</v>
      </c>
      <c r="P46" s="103"/>
      <c r="Q46" s="113">
        <f>SUM($U$21:$U$29)</f>
        <v>0</v>
      </c>
      <c r="R46" s="114"/>
    </row>
    <row r="47" spans="2:21" s="56" customFormat="1" ht="49" customHeight="1">
      <c r="C47" s="57"/>
      <c r="F47" s="84"/>
      <c r="G47" s="101" t="s">
        <v>118</v>
      </c>
      <c r="H47" s="102"/>
      <c r="I47" s="103"/>
      <c r="J47" s="77" t="s">
        <v>113</v>
      </c>
      <c r="K47" s="78"/>
      <c r="L47" s="79"/>
      <c r="M47" s="121">
        <f>SUM($S$30:$S$33)</f>
        <v>0</v>
      </c>
      <c r="N47" s="121"/>
      <c r="O47" s="101">
        <f>SUM($T$30:$T$33)</f>
        <v>0</v>
      </c>
      <c r="P47" s="103"/>
      <c r="Q47" s="113">
        <f>SUM($U$30:$U$33)</f>
        <v>0</v>
      </c>
      <c r="R47" s="114"/>
    </row>
    <row r="48" spans="2:21" s="56" customFormat="1" ht="49" customHeight="1" thickBot="1">
      <c r="C48" s="58"/>
      <c r="F48" s="84"/>
      <c r="G48" s="104" t="s">
        <v>119</v>
      </c>
      <c r="H48" s="105"/>
      <c r="I48" s="106"/>
      <c r="J48" s="80" t="s">
        <v>122</v>
      </c>
      <c r="K48" s="81"/>
      <c r="L48" s="82"/>
      <c r="M48" s="122">
        <f>SUM($S$34:$S$39)</f>
        <v>0</v>
      </c>
      <c r="N48" s="122"/>
      <c r="O48" s="117">
        <f>SUM($T$34:$T$39)</f>
        <v>0</v>
      </c>
      <c r="P48" s="118"/>
      <c r="Q48" s="99">
        <f>SUM($U$34:$U$39)</f>
        <v>0</v>
      </c>
      <c r="R48" s="100"/>
    </row>
    <row r="49" spans="3:18" s="56" customFormat="1" ht="49" customHeight="1">
      <c r="C49" s="58"/>
      <c r="F49" s="84"/>
      <c r="G49" s="107" t="s">
        <v>120</v>
      </c>
      <c r="H49" s="108"/>
      <c r="I49" s="109"/>
      <c r="J49" s="74" t="s">
        <v>123</v>
      </c>
      <c r="K49" s="75"/>
      <c r="L49" s="76"/>
      <c r="M49" s="123">
        <f>SUM($M$44:$N$48)</f>
        <v>0</v>
      </c>
      <c r="N49" s="123"/>
      <c r="O49" s="107">
        <f>SUM($O$44:$P$48)</f>
        <v>0</v>
      </c>
      <c r="P49" s="109"/>
      <c r="Q49" s="119">
        <f>SUM($Q$44:$R$48)</f>
        <v>0</v>
      </c>
      <c r="R49" s="120"/>
    </row>
    <row r="50" spans="3:18" ht="33" customHeight="1"/>
    <row r="51" spans="3:18" ht="33" customHeight="1"/>
    <row r="52" spans="3:18" ht="33" customHeight="1"/>
    <row r="53" spans="3:18" ht="33" customHeight="1"/>
    <row r="54" spans="3:18" ht="33" customHeight="1"/>
    <row r="55" spans="3:18" ht="33" customHeight="1"/>
    <row r="56" spans="3:18" ht="33" customHeight="1"/>
    <row r="57" spans="3:18" ht="33" customHeight="1"/>
    <row r="58" spans="3:18" ht="33" customHeight="1"/>
    <row r="59" spans="3:18" ht="33" customHeight="1"/>
    <row r="60" spans="3:18" ht="33" customHeight="1"/>
    <row r="61" spans="3:18" ht="33" customHeight="1"/>
    <row r="62" spans="3:18" ht="33" customHeight="1"/>
    <row r="63" spans="3:18" ht="33" customHeight="1"/>
    <row r="64" spans="3:18" ht="33" customHeight="1"/>
    <row r="65" ht="33" customHeight="1"/>
    <row r="66" ht="33" customHeight="1"/>
    <row r="67" ht="33" customHeight="1"/>
    <row r="68" ht="33" customHeight="1"/>
    <row r="69" ht="33" customHeight="1"/>
    <row r="70" ht="33" customHeight="1"/>
    <row r="71" ht="33" customHeight="1"/>
    <row r="72" ht="33" customHeight="1"/>
    <row r="73" ht="33" customHeight="1"/>
    <row r="74" ht="33" customHeight="1"/>
    <row r="75" ht="33" customHeight="1"/>
    <row r="76" ht="33" customHeight="1"/>
    <row r="77" ht="33" customHeight="1"/>
    <row r="78" ht="33" customHeight="1"/>
    <row r="79" ht="33" customHeight="1"/>
    <row r="80" ht="33" customHeight="1"/>
    <row r="81" ht="33" customHeight="1"/>
    <row r="82" ht="33" customHeight="1"/>
    <row r="83" ht="33" customHeight="1"/>
    <row r="84" ht="33" customHeight="1"/>
    <row r="85" ht="33" customHeight="1"/>
    <row r="86" ht="33" customHeight="1"/>
    <row r="87" ht="33" customHeight="1"/>
    <row r="88" ht="33" customHeight="1"/>
    <row r="89" ht="33" customHeight="1"/>
    <row r="90" ht="33" customHeight="1"/>
    <row r="91" ht="33" customHeight="1"/>
    <row r="92" ht="33" customHeight="1"/>
    <row r="93" ht="33" customHeight="1"/>
    <row r="94" ht="33" customHeight="1"/>
    <row r="95" ht="33" customHeight="1"/>
    <row r="96" ht="33" customHeight="1"/>
    <row r="97" ht="33" customHeight="1"/>
    <row r="98" ht="33" customHeight="1"/>
    <row r="99" ht="33" customHeight="1"/>
    <row r="100" ht="33" customHeight="1"/>
    <row r="101" ht="33" customHeight="1"/>
    <row r="102" ht="33" customHeight="1"/>
    <row r="103" ht="33" customHeight="1"/>
    <row r="104" ht="33" customHeight="1"/>
    <row r="105" ht="33" customHeight="1"/>
    <row r="106" ht="33" customHeight="1"/>
    <row r="107" ht="33" customHeight="1"/>
    <row r="108" ht="33" customHeight="1"/>
    <row r="109" ht="33" customHeight="1"/>
  </sheetData>
  <sheetProtection algorithmName="SHA-512" hashValue="tM8uOV9q3Joz/JdwcMw13shIFuaWJfTBrMijplVI4ZTlcp8wH+rtsRVIjbwHmzeF0H36ZNkenNKFw/cUi3pQ1A==" saltValue="SzmEjHicWbdowlyssvHHNA==" spinCount="100000" sheet="1" objects="1" scenarios="1"/>
  <mergeCells count="49">
    <mergeCell ref="C9:C16"/>
    <mergeCell ref="C17:C20"/>
    <mergeCell ref="B1:R1"/>
    <mergeCell ref="C4:R4"/>
    <mergeCell ref="B5:G8"/>
    <mergeCell ref="H5:L5"/>
    <mergeCell ref="M5:M8"/>
    <mergeCell ref="N5:N8"/>
    <mergeCell ref="O5:O8"/>
    <mergeCell ref="P5:P8"/>
    <mergeCell ref="Q5:Q8"/>
    <mergeCell ref="R5:R8"/>
    <mergeCell ref="L6:L8"/>
    <mergeCell ref="H2:I2"/>
    <mergeCell ref="D2:E2"/>
    <mergeCell ref="M49:N49"/>
    <mergeCell ref="O46:P46"/>
    <mergeCell ref="O49:P49"/>
    <mergeCell ref="C21:C29"/>
    <mergeCell ref="C30:C33"/>
    <mergeCell ref="M44:N44"/>
    <mergeCell ref="C34:C39"/>
    <mergeCell ref="M45:N45"/>
    <mergeCell ref="C40:P41"/>
    <mergeCell ref="G44:I44"/>
    <mergeCell ref="G45:I45"/>
    <mergeCell ref="G49:I49"/>
    <mergeCell ref="U5:U8"/>
    <mergeCell ref="O44:P44"/>
    <mergeCell ref="Q44:R44"/>
    <mergeCell ref="O45:P45"/>
    <mergeCell ref="Q45:R45"/>
    <mergeCell ref="S5:S8"/>
    <mergeCell ref="O43:P43"/>
    <mergeCell ref="Q43:R43"/>
    <mergeCell ref="Q46:R46"/>
    <mergeCell ref="O47:P47"/>
    <mergeCell ref="Q47:R47"/>
    <mergeCell ref="O48:P48"/>
    <mergeCell ref="Q49:R49"/>
    <mergeCell ref="M43:N43"/>
    <mergeCell ref="M46:N46"/>
    <mergeCell ref="T5:T8"/>
    <mergeCell ref="Q48:R48"/>
    <mergeCell ref="G46:I46"/>
    <mergeCell ref="G47:I47"/>
    <mergeCell ref="G48:I48"/>
    <mergeCell ref="M47:N47"/>
    <mergeCell ref="M48:N48"/>
  </mergeCells>
  <phoneticPr fontId="2"/>
  <dataValidations count="2">
    <dataValidation type="list" allowBlank="1" showInputMessage="1" showErrorMessage="1" sqref="S10:U39" xr:uid="{3FE53072-96BB-4560-9EAB-70B415CAD3E0}">
      <formula1>$M10:$R10</formula1>
    </dataValidation>
    <dataValidation type="list" allowBlank="1" showInputMessage="1" showErrorMessage="1" sqref="S9:U9" xr:uid="{EE30B9CC-AB68-4FE7-B24E-D68F89444A17}">
      <formula1>$M$9:$R$9</formula1>
    </dataValidation>
  </dataValidations>
  <pageMargins left="0.7" right="0.7" top="0.75" bottom="0.75" header="0.3" footer="0.3"/>
  <pageSetup paperSize="9" scale="28" orientation="portrait" r:id="rId1"/>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0C73-ED42-4442-8FAE-645E9ECAA71F}">
  <sheetPr>
    <tabColor indexed="10"/>
    <pageSetUpPr fitToPage="1"/>
  </sheetPr>
  <dimension ref="A1:J30"/>
  <sheetViews>
    <sheetView view="pageBreakPreview" topLeftCell="A31" zoomScaleNormal="100" zoomScaleSheetLayoutView="100" workbookViewId="0">
      <selection activeCell="K18" sqref="K18"/>
    </sheetView>
  </sheetViews>
  <sheetFormatPr defaultRowHeight="15"/>
  <cols>
    <col min="1" max="1" width="8.90625" style="43" customWidth="1"/>
    <col min="2" max="2" width="7" style="44" customWidth="1"/>
    <col min="3" max="3" width="7" style="45" customWidth="1"/>
    <col min="4" max="4" width="13.81640625" style="45" customWidth="1"/>
    <col min="5" max="9" width="13.81640625" style="43" customWidth="1"/>
    <col min="10" max="245" width="8.7265625" style="43"/>
    <col min="246" max="246" width="2.08984375" style="43" customWidth="1"/>
    <col min="247" max="248" width="7" style="43" customWidth="1"/>
    <col min="249" max="264" width="8.6328125" style="43" customWidth="1"/>
    <col min="265" max="501" width="8.7265625" style="43"/>
    <col min="502" max="502" width="2.08984375" style="43" customWidth="1"/>
    <col min="503" max="504" width="7" style="43" customWidth="1"/>
    <col min="505" max="520" width="8.6328125" style="43" customWidth="1"/>
    <col min="521" max="757" width="8.7265625" style="43"/>
    <col min="758" max="758" width="2.08984375" style="43" customWidth="1"/>
    <col min="759" max="760" width="7" style="43" customWidth="1"/>
    <col min="761" max="776" width="8.6328125" style="43" customWidth="1"/>
    <col min="777" max="1013" width="8.7265625" style="43"/>
    <col min="1014" max="1014" width="2.08984375" style="43" customWidth="1"/>
    <col min="1015" max="1016" width="7" style="43" customWidth="1"/>
    <col min="1017" max="1032" width="8.6328125" style="43" customWidth="1"/>
    <col min="1033" max="1269" width="8.7265625" style="43"/>
    <col min="1270" max="1270" width="2.08984375" style="43" customWidth="1"/>
    <col min="1271" max="1272" width="7" style="43" customWidth="1"/>
    <col min="1273" max="1288" width="8.6328125" style="43" customWidth="1"/>
    <col min="1289" max="1525" width="8.7265625" style="43"/>
    <col min="1526" max="1526" width="2.08984375" style="43" customWidth="1"/>
    <col min="1527" max="1528" width="7" style="43" customWidth="1"/>
    <col min="1529" max="1544" width="8.6328125" style="43" customWidth="1"/>
    <col min="1545" max="1781" width="8.7265625" style="43"/>
    <col min="1782" max="1782" width="2.08984375" style="43" customWidth="1"/>
    <col min="1783" max="1784" width="7" style="43" customWidth="1"/>
    <col min="1785" max="1800" width="8.6328125" style="43" customWidth="1"/>
    <col min="1801" max="2037" width="8.7265625" style="43"/>
    <col min="2038" max="2038" width="2.08984375" style="43" customWidth="1"/>
    <col min="2039" max="2040" width="7" style="43" customWidth="1"/>
    <col min="2041" max="2056" width="8.6328125" style="43" customWidth="1"/>
    <col min="2057" max="2293" width="8.7265625" style="43"/>
    <col min="2294" max="2294" width="2.08984375" style="43" customWidth="1"/>
    <col min="2295" max="2296" width="7" style="43" customWidth="1"/>
    <col min="2297" max="2312" width="8.6328125" style="43" customWidth="1"/>
    <col min="2313" max="2549" width="8.7265625" style="43"/>
    <col min="2550" max="2550" width="2.08984375" style="43" customWidth="1"/>
    <col min="2551" max="2552" width="7" style="43" customWidth="1"/>
    <col min="2553" max="2568" width="8.6328125" style="43" customWidth="1"/>
    <col min="2569" max="2805" width="8.7265625" style="43"/>
    <col min="2806" max="2806" width="2.08984375" style="43" customWidth="1"/>
    <col min="2807" max="2808" width="7" style="43" customWidth="1"/>
    <col min="2809" max="2824" width="8.6328125" style="43" customWidth="1"/>
    <col min="2825" max="3061" width="8.7265625" style="43"/>
    <col min="3062" max="3062" width="2.08984375" style="43" customWidth="1"/>
    <col min="3063" max="3064" width="7" style="43" customWidth="1"/>
    <col min="3065" max="3080" width="8.6328125" style="43" customWidth="1"/>
    <col min="3081" max="3317" width="8.7265625" style="43"/>
    <col min="3318" max="3318" width="2.08984375" style="43" customWidth="1"/>
    <col min="3319" max="3320" width="7" style="43" customWidth="1"/>
    <col min="3321" max="3336" width="8.6328125" style="43" customWidth="1"/>
    <col min="3337" max="3573" width="8.7265625" style="43"/>
    <col min="3574" max="3574" width="2.08984375" style="43" customWidth="1"/>
    <col min="3575" max="3576" width="7" style="43" customWidth="1"/>
    <col min="3577" max="3592" width="8.6328125" style="43" customWidth="1"/>
    <col min="3593" max="3829" width="8.7265625" style="43"/>
    <col min="3830" max="3830" width="2.08984375" style="43" customWidth="1"/>
    <col min="3831" max="3832" width="7" style="43" customWidth="1"/>
    <col min="3833" max="3848" width="8.6328125" style="43" customWidth="1"/>
    <col min="3849" max="4085" width="8.7265625" style="43"/>
    <col min="4086" max="4086" width="2.08984375" style="43" customWidth="1"/>
    <col min="4087" max="4088" width="7" style="43" customWidth="1"/>
    <col min="4089" max="4104" width="8.6328125" style="43" customWidth="1"/>
    <col min="4105" max="4341" width="8.7265625" style="43"/>
    <col min="4342" max="4342" width="2.08984375" style="43" customWidth="1"/>
    <col min="4343" max="4344" width="7" style="43" customWidth="1"/>
    <col min="4345" max="4360" width="8.6328125" style="43" customWidth="1"/>
    <col min="4361" max="4597" width="8.7265625" style="43"/>
    <col min="4598" max="4598" width="2.08984375" style="43" customWidth="1"/>
    <col min="4599" max="4600" width="7" style="43" customWidth="1"/>
    <col min="4601" max="4616" width="8.6328125" style="43" customWidth="1"/>
    <col min="4617" max="4853" width="8.7265625" style="43"/>
    <col min="4854" max="4854" width="2.08984375" style="43" customWidth="1"/>
    <col min="4855" max="4856" width="7" style="43" customWidth="1"/>
    <col min="4857" max="4872" width="8.6328125" style="43" customWidth="1"/>
    <col min="4873" max="5109" width="8.7265625" style="43"/>
    <col min="5110" max="5110" width="2.08984375" style="43" customWidth="1"/>
    <col min="5111" max="5112" width="7" style="43" customWidth="1"/>
    <col min="5113" max="5128" width="8.6328125" style="43" customWidth="1"/>
    <col min="5129" max="5365" width="8.7265625" style="43"/>
    <col min="5366" max="5366" width="2.08984375" style="43" customWidth="1"/>
    <col min="5367" max="5368" width="7" style="43" customWidth="1"/>
    <col min="5369" max="5384" width="8.6328125" style="43" customWidth="1"/>
    <col min="5385" max="5621" width="8.7265625" style="43"/>
    <col min="5622" max="5622" width="2.08984375" style="43" customWidth="1"/>
    <col min="5623" max="5624" width="7" style="43" customWidth="1"/>
    <col min="5625" max="5640" width="8.6328125" style="43" customWidth="1"/>
    <col min="5641" max="5877" width="8.7265625" style="43"/>
    <col min="5878" max="5878" width="2.08984375" style="43" customWidth="1"/>
    <col min="5879" max="5880" width="7" style="43" customWidth="1"/>
    <col min="5881" max="5896" width="8.6328125" style="43" customWidth="1"/>
    <col min="5897" max="6133" width="8.7265625" style="43"/>
    <col min="6134" max="6134" width="2.08984375" style="43" customWidth="1"/>
    <col min="6135" max="6136" width="7" style="43" customWidth="1"/>
    <col min="6137" max="6152" width="8.6328125" style="43" customWidth="1"/>
    <col min="6153" max="6389" width="8.7265625" style="43"/>
    <col min="6390" max="6390" width="2.08984375" style="43" customWidth="1"/>
    <col min="6391" max="6392" width="7" style="43" customWidth="1"/>
    <col min="6393" max="6408" width="8.6328125" style="43" customWidth="1"/>
    <col min="6409" max="6645" width="8.7265625" style="43"/>
    <col min="6646" max="6646" width="2.08984375" style="43" customWidth="1"/>
    <col min="6647" max="6648" width="7" style="43" customWidth="1"/>
    <col min="6649" max="6664" width="8.6328125" style="43" customWidth="1"/>
    <col min="6665" max="6901" width="8.7265625" style="43"/>
    <col min="6902" max="6902" width="2.08984375" style="43" customWidth="1"/>
    <col min="6903" max="6904" width="7" style="43" customWidth="1"/>
    <col min="6905" max="6920" width="8.6328125" style="43" customWidth="1"/>
    <col min="6921" max="7157" width="8.7265625" style="43"/>
    <col min="7158" max="7158" width="2.08984375" style="43" customWidth="1"/>
    <col min="7159" max="7160" width="7" style="43" customWidth="1"/>
    <col min="7161" max="7176" width="8.6328125" style="43" customWidth="1"/>
    <col min="7177" max="7413" width="8.7265625" style="43"/>
    <col min="7414" max="7414" width="2.08984375" style="43" customWidth="1"/>
    <col min="7415" max="7416" width="7" style="43" customWidth="1"/>
    <col min="7417" max="7432" width="8.6328125" style="43" customWidth="1"/>
    <col min="7433" max="7669" width="8.7265625" style="43"/>
    <col min="7670" max="7670" width="2.08984375" style="43" customWidth="1"/>
    <col min="7671" max="7672" width="7" style="43" customWidth="1"/>
    <col min="7673" max="7688" width="8.6328125" style="43" customWidth="1"/>
    <col min="7689" max="7925" width="8.7265625" style="43"/>
    <col min="7926" max="7926" width="2.08984375" style="43" customWidth="1"/>
    <col min="7927" max="7928" width="7" style="43" customWidth="1"/>
    <col min="7929" max="7944" width="8.6328125" style="43" customWidth="1"/>
    <col min="7945" max="8181" width="8.7265625" style="43"/>
    <col min="8182" max="8182" width="2.08984375" style="43" customWidth="1"/>
    <col min="8183" max="8184" width="7" style="43" customWidth="1"/>
    <col min="8185" max="8200" width="8.6328125" style="43" customWidth="1"/>
    <col min="8201" max="8437" width="8.7265625" style="43"/>
    <col min="8438" max="8438" width="2.08984375" style="43" customWidth="1"/>
    <col min="8439" max="8440" width="7" style="43" customWidth="1"/>
    <col min="8441" max="8456" width="8.6328125" style="43" customWidth="1"/>
    <col min="8457" max="8693" width="8.7265625" style="43"/>
    <col min="8694" max="8694" width="2.08984375" style="43" customWidth="1"/>
    <col min="8695" max="8696" width="7" style="43" customWidth="1"/>
    <col min="8697" max="8712" width="8.6328125" style="43" customWidth="1"/>
    <col min="8713" max="8949" width="8.7265625" style="43"/>
    <col min="8950" max="8950" width="2.08984375" style="43" customWidth="1"/>
    <col min="8951" max="8952" width="7" style="43" customWidth="1"/>
    <col min="8953" max="8968" width="8.6328125" style="43" customWidth="1"/>
    <col min="8969" max="9205" width="8.7265625" style="43"/>
    <col min="9206" max="9206" width="2.08984375" style="43" customWidth="1"/>
    <col min="9207" max="9208" width="7" style="43" customWidth="1"/>
    <col min="9209" max="9224" width="8.6328125" style="43" customWidth="1"/>
    <col min="9225" max="9461" width="8.7265625" style="43"/>
    <col min="9462" max="9462" width="2.08984375" style="43" customWidth="1"/>
    <col min="9463" max="9464" width="7" style="43" customWidth="1"/>
    <col min="9465" max="9480" width="8.6328125" style="43" customWidth="1"/>
    <col min="9481" max="9717" width="8.7265625" style="43"/>
    <col min="9718" max="9718" width="2.08984375" style="43" customWidth="1"/>
    <col min="9719" max="9720" width="7" style="43" customWidth="1"/>
    <col min="9721" max="9736" width="8.6328125" style="43" customWidth="1"/>
    <col min="9737" max="9973" width="8.7265625" style="43"/>
    <col min="9974" max="9974" width="2.08984375" style="43" customWidth="1"/>
    <col min="9975" max="9976" width="7" style="43" customWidth="1"/>
    <col min="9977" max="9992" width="8.6328125" style="43" customWidth="1"/>
    <col min="9993" max="10229" width="8.7265625" style="43"/>
    <col min="10230" max="10230" width="2.08984375" style="43" customWidth="1"/>
    <col min="10231" max="10232" width="7" style="43" customWidth="1"/>
    <col min="10233" max="10248" width="8.6328125" style="43" customWidth="1"/>
    <col min="10249" max="10485" width="8.7265625" style="43"/>
    <col min="10486" max="10486" width="2.08984375" style="43" customWidth="1"/>
    <col min="10487" max="10488" width="7" style="43" customWidth="1"/>
    <col min="10489" max="10504" width="8.6328125" style="43" customWidth="1"/>
    <col min="10505" max="10741" width="8.7265625" style="43"/>
    <col min="10742" max="10742" width="2.08984375" style="43" customWidth="1"/>
    <col min="10743" max="10744" width="7" style="43" customWidth="1"/>
    <col min="10745" max="10760" width="8.6328125" style="43" customWidth="1"/>
    <col min="10761" max="10997" width="8.7265625" style="43"/>
    <col min="10998" max="10998" width="2.08984375" style="43" customWidth="1"/>
    <col min="10999" max="11000" width="7" style="43" customWidth="1"/>
    <col min="11001" max="11016" width="8.6328125" style="43" customWidth="1"/>
    <col min="11017" max="11253" width="8.7265625" style="43"/>
    <col min="11254" max="11254" width="2.08984375" style="43" customWidth="1"/>
    <col min="11255" max="11256" width="7" style="43" customWidth="1"/>
    <col min="11257" max="11272" width="8.6328125" style="43" customWidth="1"/>
    <col min="11273" max="11509" width="8.7265625" style="43"/>
    <col min="11510" max="11510" width="2.08984375" style="43" customWidth="1"/>
    <col min="11511" max="11512" width="7" style="43" customWidth="1"/>
    <col min="11513" max="11528" width="8.6328125" style="43" customWidth="1"/>
    <col min="11529" max="11765" width="8.7265625" style="43"/>
    <col min="11766" max="11766" width="2.08984375" style="43" customWidth="1"/>
    <col min="11767" max="11768" width="7" style="43" customWidth="1"/>
    <col min="11769" max="11784" width="8.6328125" style="43" customWidth="1"/>
    <col min="11785" max="12021" width="8.7265625" style="43"/>
    <col min="12022" max="12022" width="2.08984375" style="43" customWidth="1"/>
    <col min="12023" max="12024" width="7" style="43" customWidth="1"/>
    <col min="12025" max="12040" width="8.6328125" style="43" customWidth="1"/>
    <col min="12041" max="12277" width="8.7265625" style="43"/>
    <col min="12278" max="12278" width="2.08984375" style="43" customWidth="1"/>
    <col min="12279" max="12280" width="7" style="43" customWidth="1"/>
    <col min="12281" max="12296" width="8.6328125" style="43" customWidth="1"/>
    <col min="12297" max="12533" width="8.7265625" style="43"/>
    <col min="12534" max="12534" width="2.08984375" style="43" customWidth="1"/>
    <col min="12535" max="12536" width="7" style="43" customWidth="1"/>
    <col min="12537" max="12552" width="8.6328125" style="43" customWidth="1"/>
    <col min="12553" max="12789" width="8.7265625" style="43"/>
    <col min="12790" max="12790" width="2.08984375" style="43" customWidth="1"/>
    <col min="12791" max="12792" width="7" style="43" customWidth="1"/>
    <col min="12793" max="12808" width="8.6328125" style="43" customWidth="1"/>
    <col min="12809" max="13045" width="8.7265625" style="43"/>
    <col min="13046" max="13046" width="2.08984375" style="43" customWidth="1"/>
    <col min="13047" max="13048" width="7" style="43" customWidth="1"/>
    <col min="13049" max="13064" width="8.6328125" style="43" customWidth="1"/>
    <col min="13065" max="13301" width="8.7265625" style="43"/>
    <col min="13302" max="13302" width="2.08984375" style="43" customWidth="1"/>
    <col min="13303" max="13304" width="7" style="43" customWidth="1"/>
    <col min="13305" max="13320" width="8.6328125" style="43" customWidth="1"/>
    <col min="13321" max="13557" width="8.7265625" style="43"/>
    <col min="13558" max="13558" width="2.08984375" style="43" customWidth="1"/>
    <col min="13559" max="13560" width="7" style="43" customWidth="1"/>
    <col min="13561" max="13576" width="8.6328125" style="43" customWidth="1"/>
    <col min="13577" max="13813" width="8.7265625" style="43"/>
    <col min="13814" max="13814" width="2.08984375" style="43" customWidth="1"/>
    <col min="13815" max="13816" width="7" style="43" customWidth="1"/>
    <col min="13817" max="13832" width="8.6328125" style="43" customWidth="1"/>
    <col min="13833" max="14069" width="8.7265625" style="43"/>
    <col min="14070" max="14070" width="2.08984375" style="43" customWidth="1"/>
    <col min="14071" max="14072" width="7" style="43" customWidth="1"/>
    <col min="14073" max="14088" width="8.6328125" style="43" customWidth="1"/>
    <col min="14089" max="14325" width="8.7265625" style="43"/>
    <col min="14326" max="14326" width="2.08984375" style="43" customWidth="1"/>
    <col min="14327" max="14328" width="7" style="43" customWidth="1"/>
    <col min="14329" max="14344" width="8.6328125" style="43" customWidth="1"/>
    <col min="14345" max="14581" width="8.7265625" style="43"/>
    <col min="14582" max="14582" width="2.08984375" style="43" customWidth="1"/>
    <col min="14583" max="14584" width="7" style="43" customWidth="1"/>
    <col min="14585" max="14600" width="8.6328125" style="43" customWidth="1"/>
    <col min="14601" max="14837" width="8.7265625" style="43"/>
    <col min="14838" max="14838" width="2.08984375" style="43" customWidth="1"/>
    <col min="14839" max="14840" width="7" style="43" customWidth="1"/>
    <col min="14841" max="14856" width="8.6328125" style="43" customWidth="1"/>
    <col min="14857" max="15093" width="8.7265625" style="43"/>
    <col min="15094" max="15094" width="2.08984375" style="43" customWidth="1"/>
    <col min="15095" max="15096" width="7" style="43" customWidth="1"/>
    <col min="15097" max="15112" width="8.6328125" style="43" customWidth="1"/>
    <col min="15113" max="15349" width="8.7265625" style="43"/>
    <col min="15350" max="15350" width="2.08984375" style="43" customWidth="1"/>
    <col min="15351" max="15352" width="7" style="43" customWidth="1"/>
    <col min="15353" max="15368" width="8.6328125" style="43" customWidth="1"/>
    <col min="15369" max="15605" width="8.7265625" style="43"/>
    <col min="15606" max="15606" width="2.08984375" style="43" customWidth="1"/>
    <col min="15607" max="15608" width="7" style="43" customWidth="1"/>
    <col min="15609" max="15624" width="8.6328125" style="43" customWidth="1"/>
    <col min="15625" max="15861" width="8.7265625" style="43"/>
    <col min="15862" max="15862" width="2.08984375" style="43" customWidth="1"/>
    <col min="15863" max="15864" width="7" style="43" customWidth="1"/>
    <col min="15865" max="15880" width="8.6328125" style="43" customWidth="1"/>
    <col min="15881" max="16117" width="8.7265625" style="43"/>
    <col min="16118" max="16118" width="2.08984375" style="43" customWidth="1"/>
    <col min="16119" max="16120" width="7" style="43" customWidth="1"/>
    <col min="16121" max="16136" width="8.6328125" style="43" customWidth="1"/>
    <col min="16137" max="16384" width="8.7265625" style="43"/>
  </cols>
  <sheetData>
    <row r="1" spans="1:10" ht="27" customHeight="1">
      <c r="A1" s="43" t="s">
        <v>173</v>
      </c>
      <c r="B1" s="153">
        <f>'事業実装力チェック(IDAS)入力シート'!$D$2</f>
        <v>0</v>
      </c>
      <c r="C1" s="153"/>
      <c r="D1" s="153"/>
      <c r="E1" s="42"/>
      <c r="F1" s="43" t="s">
        <v>174</v>
      </c>
      <c r="G1" s="42"/>
      <c r="H1" s="88">
        <f>'事業実装力チェック(IDAS)入力シート'!$H$2</f>
        <v>0</v>
      </c>
      <c r="I1" s="43" t="s">
        <v>175</v>
      </c>
      <c r="J1" s="87"/>
    </row>
    <row r="2" spans="1:10" ht="6.65" customHeight="1">
      <c r="H2" s="46"/>
      <c r="I2" s="46"/>
    </row>
    <row r="3" spans="1:10" ht="19.5" customHeight="1"/>
    <row r="4" spans="1:10" ht="6" customHeight="1">
      <c r="B4" s="46"/>
      <c r="C4" s="46"/>
      <c r="D4" s="46"/>
      <c r="E4" s="46"/>
      <c r="F4" s="46"/>
      <c r="G4" s="46"/>
      <c r="H4" s="46"/>
      <c r="I4" s="46"/>
    </row>
    <row r="5" spans="1:10" ht="27" customHeight="1">
      <c r="A5" s="63"/>
      <c r="B5" s="155"/>
      <c r="C5" s="155"/>
      <c r="D5" s="47" t="s">
        <v>107</v>
      </c>
      <c r="E5" s="62" t="s">
        <v>108</v>
      </c>
      <c r="F5" s="62" t="s">
        <v>109</v>
      </c>
      <c r="G5" s="62" t="s">
        <v>110</v>
      </c>
      <c r="H5" s="47" t="s">
        <v>111</v>
      </c>
      <c r="I5" s="47" t="s">
        <v>165</v>
      </c>
    </row>
    <row r="6" spans="1:10" s="45" customFormat="1" ht="27" customHeight="1">
      <c r="A6" s="161" t="s">
        <v>166</v>
      </c>
      <c r="B6" s="160" t="s">
        <v>135</v>
      </c>
      <c r="C6" s="160"/>
      <c r="D6" s="48">
        <f>'事業実装力チェック(IDAS)入力シート'!$M$44</f>
        <v>0</v>
      </c>
      <c r="E6" s="48">
        <f>'事業実装力チェック(IDAS)入力シート'!$M$45</f>
        <v>0</v>
      </c>
      <c r="F6" s="48">
        <f>'事業実装力チェック(IDAS)入力シート'!$M$46</f>
        <v>0</v>
      </c>
      <c r="G6" s="48">
        <f>'事業実装力チェック(IDAS)入力シート'!$M$47</f>
        <v>0</v>
      </c>
      <c r="H6" s="48">
        <f>'事業実装力チェック(IDAS)入力シート'!$M$48</f>
        <v>0</v>
      </c>
      <c r="I6" s="48">
        <f>SUM($D6:$H6)</f>
        <v>0</v>
      </c>
    </row>
    <row r="7" spans="1:10" s="45" customFormat="1" ht="27" customHeight="1">
      <c r="A7" s="162"/>
      <c r="B7" s="160" t="s">
        <v>136</v>
      </c>
      <c r="C7" s="160"/>
      <c r="D7" s="48">
        <f>'事業実装力チェック(IDAS)入力シート'!$O$44</f>
        <v>0</v>
      </c>
      <c r="E7" s="48">
        <f>'事業実装力チェック(IDAS)入力シート'!$O$45</f>
        <v>0</v>
      </c>
      <c r="F7" s="48">
        <f>'事業実装力チェック(IDAS)入力シート'!$O$46</f>
        <v>0</v>
      </c>
      <c r="G7" s="48">
        <f>'事業実装力チェック(IDAS)入力シート'!$O$47</f>
        <v>0</v>
      </c>
      <c r="H7" s="48">
        <f>'事業実装力チェック(IDAS)入力シート'!$O$48</f>
        <v>0</v>
      </c>
      <c r="I7" s="48">
        <f>SUM($D7:$H7)</f>
        <v>0</v>
      </c>
    </row>
    <row r="8" spans="1:10" s="45" customFormat="1" ht="27" customHeight="1">
      <c r="A8" s="163"/>
      <c r="B8" s="160" t="s">
        <v>137</v>
      </c>
      <c r="C8" s="160"/>
      <c r="D8" s="48">
        <f>'事業実装力チェック(IDAS)入力シート'!$Q$44</f>
        <v>0</v>
      </c>
      <c r="E8" s="48">
        <f>'事業実装力チェック(IDAS)入力シート'!$Q$45</f>
        <v>0</v>
      </c>
      <c r="F8" s="48">
        <f>'事業実装力チェック(IDAS)入力シート'!$Q$46</f>
        <v>0</v>
      </c>
      <c r="G8" s="48">
        <f>'事業実装力チェック(IDAS)入力シート'!$Q$47</f>
        <v>0</v>
      </c>
      <c r="H8" s="48">
        <f>'事業実装力チェック(IDAS)入力シート'!$Q$48</f>
        <v>0</v>
      </c>
      <c r="I8" s="48">
        <f>SUM($D8:$H8)</f>
        <v>0</v>
      </c>
    </row>
    <row r="9" spans="1:10" s="45" customFormat="1" ht="2.15" customHeight="1">
      <c r="A9" s="64"/>
      <c r="B9" s="49"/>
      <c r="C9" s="50"/>
      <c r="D9" s="51"/>
      <c r="E9" s="51"/>
      <c r="F9" s="51"/>
      <c r="G9" s="51"/>
      <c r="H9" s="51"/>
      <c r="I9" s="51"/>
    </row>
    <row r="10" spans="1:10" s="45" customFormat="1" ht="34.5" customHeight="1">
      <c r="A10" s="156" t="s">
        <v>128</v>
      </c>
      <c r="B10" s="164" t="s">
        <v>124</v>
      </c>
      <c r="C10" s="165"/>
      <c r="D10" s="51" t="s">
        <v>144</v>
      </c>
      <c r="E10" s="51" t="s">
        <v>148</v>
      </c>
      <c r="F10" s="51" t="s">
        <v>152</v>
      </c>
      <c r="G10" s="51" t="s">
        <v>156</v>
      </c>
      <c r="H10" s="51" t="s">
        <v>159</v>
      </c>
      <c r="I10" s="51" t="s">
        <v>167</v>
      </c>
    </row>
    <row r="11" spans="1:10" s="45" customFormat="1" ht="34.5" customHeight="1">
      <c r="A11" s="157"/>
      <c r="B11" s="159" t="s">
        <v>125</v>
      </c>
      <c r="C11" s="159"/>
      <c r="D11" s="48" t="s">
        <v>145</v>
      </c>
      <c r="E11" s="48" t="s">
        <v>149</v>
      </c>
      <c r="F11" s="48" t="s">
        <v>153</v>
      </c>
      <c r="G11" s="48" t="s">
        <v>157</v>
      </c>
      <c r="H11" s="48" t="s">
        <v>160</v>
      </c>
      <c r="I11" s="48" t="s">
        <v>168</v>
      </c>
    </row>
    <row r="12" spans="1:10" s="45" customFormat="1" ht="34.5" customHeight="1">
      <c r="A12" s="157"/>
      <c r="B12" s="159" t="s">
        <v>126</v>
      </c>
      <c r="C12" s="159"/>
      <c r="D12" s="48" t="s">
        <v>146</v>
      </c>
      <c r="E12" s="48" t="s">
        <v>150</v>
      </c>
      <c r="F12" s="48" t="s">
        <v>154</v>
      </c>
      <c r="G12" s="48" t="s">
        <v>158</v>
      </c>
      <c r="H12" s="48" t="s">
        <v>161</v>
      </c>
      <c r="I12" s="48" t="s">
        <v>169</v>
      </c>
    </row>
    <row r="13" spans="1:10" s="45" customFormat="1" ht="34.5" customHeight="1">
      <c r="A13" s="158"/>
      <c r="B13" s="159" t="s">
        <v>127</v>
      </c>
      <c r="C13" s="159"/>
      <c r="D13" s="48" t="s">
        <v>147</v>
      </c>
      <c r="E13" s="48" t="s">
        <v>151</v>
      </c>
      <c r="F13" s="48" t="s">
        <v>155</v>
      </c>
      <c r="G13" s="48" t="s">
        <v>163</v>
      </c>
      <c r="H13" s="48" t="s">
        <v>162</v>
      </c>
      <c r="I13" s="48" t="s">
        <v>170</v>
      </c>
    </row>
    <row r="14" spans="1:10" ht="16">
      <c r="C14" s="52"/>
      <c r="D14" s="53"/>
      <c r="E14" s="54"/>
      <c r="F14" s="54"/>
      <c r="G14" s="54"/>
      <c r="H14" s="54"/>
      <c r="I14" s="54"/>
    </row>
    <row r="15" spans="1:10" ht="16">
      <c r="C15" s="53"/>
      <c r="D15" s="53"/>
      <c r="E15" s="54"/>
      <c r="F15" s="54"/>
      <c r="G15" s="54"/>
      <c r="H15" s="54"/>
      <c r="I15" s="54"/>
    </row>
    <row r="16" spans="1:10" ht="16">
      <c r="B16" s="154" t="s">
        <v>106</v>
      </c>
      <c r="C16" s="154"/>
      <c r="D16" s="154"/>
      <c r="E16" s="154"/>
      <c r="F16" s="154"/>
      <c r="G16" s="154"/>
      <c r="H16" s="154"/>
      <c r="I16" s="54"/>
    </row>
    <row r="17" spans="1:9" ht="16">
      <c r="C17" s="53"/>
      <c r="D17" s="53"/>
      <c r="E17" s="54"/>
      <c r="F17" s="54"/>
      <c r="G17" s="54"/>
      <c r="H17" s="54"/>
      <c r="I17" s="54"/>
    </row>
    <row r="18" spans="1:9" ht="27" customHeight="1">
      <c r="A18" s="63"/>
      <c r="B18" s="155"/>
      <c r="C18" s="155"/>
      <c r="D18" s="47" t="s">
        <v>107</v>
      </c>
      <c r="E18" s="62" t="s">
        <v>108</v>
      </c>
      <c r="F18" s="62" t="s">
        <v>109</v>
      </c>
      <c r="G18" s="62" t="s">
        <v>110</v>
      </c>
      <c r="H18" s="47" t="s">
        <v>111</v>
      </c>
      <c r="I18" s="86"/>
    </row>
    <row r="19" spans="1:9" ht="27" customHeight="1">
      <c r="A19" s="161" t="s">
        <v>164</v>
      </c>
      <c r="B19" s="160" t="s">
        <v>135</v>
      </c>
      <c r="C19" s="160"/>
      <c r="D19" s="48">
        <f>'事業実装力チェック(IDAS)入力シート'!$M$44*(10/40)</f>
        <v>0</v>
      </c>
      <c r="E19" s="48">
        <f>'事業実装力チェック(IDAS)入力シート'!$M$45*(10/20)</f>
        <v>0</v>
      </c>
      <c r="F19" s="48">
        <f>'事業実装力チェック(IDAS)入力シート'!$M$46*(10/45)</f>
        <v>0</v>
      </c>
      <c r="G19" s="48">
        <f>'事業実装力チェック(IDAS)入力シート'!$M$47*(10/20)</f>
        <v>0</v>
      </c>
      <c r="H19" s="48">
        <f>'事業実装力チェック(IDAS)入力シート'!$M$48*(10/30)</f>
        <v>0</v>
      </c>
      <c r="I19" s="85"/>
    </row>
    <row r="20" spans="1:9" ht="27" customHeight="1">
      <c r="A20" s="162"/>
      <c r="B20" s="160" t="s">
        <v>136</v>
      </c>
      <c r="C20" s="160"/>
      <c r="D20" s="48">
        <f>'事業実装力チェック(IDAS)入力シート'!$O$44*(10/40)</f>
        <v>0</v>
      </c>
      <c r="E20" s="48">
        <f>'事業実装力チェック(IDAS)入力シート'!$O$45*(10/20)</f>
        <v>0</v>
      </c>
      <c r="F20" s="48">
        <f>'事業実装力チェック(IDAS)入力シート'!$O$46*(10/45)</f>
        <v>0</v>
      </c>
      <c r="G20" s="48">
        <f>'事業実装力チェック(IDAS)入力シート'!$O$47*(10/20)</f>
        <v>0</v>
      </c>
      <c r="H20" s="48">
        <f>'事業実装力チェック(IDAS)入力シート'!$O$48*(10/30)</f>
        <v>0</v>
      </c>
      <c r="I20" s="85"/>
    </row>
    <row r="21" spans="1:9" ht="27" customHeight="1">
      <c r="A21" s="163"/>
      <c r="B21" s="160" t="s">
        <v>137</v>
      </c>
      <c r="C21" s="160"/>
      <c r="D21" s="48">
        <f>'事業実装力チェック(IDAS)入力シート'!$Q$44*(10/40)</f>
        <v>0</v>
      </c>
      <c r="E21" s="48">
        <f>'事業実装力チェック(IDAS)入力シート'!$Q$45*(10/20)</f>
        <v>0</v>
      </c>
      <c r="F21" s="48">
        <f>'事業実装力チェック(IDAS)入力シート'!$Q$46*(10/45)</f>
        <v>0</v>
      </c>
      <c r="G21" s="48">
        <f>'事業実装力チェック(IDAS)入力シート'!$Q$47*(10/20)</f>
        <v>0</v>
      </c>
      <c r="H21" s="48">
        <f>'事業実装力チェック(IDAS)入力シート'!$Q$48*(10/30)</f>
        <v>0</v>
      </c>
      <c r="I21" s="85"/>
    </row>
    <row r="22" spans="1:9" ht="16">
      <c r="C22" s="52"/>
      <c r="D22" s="52"/>
      <c r="E22" s="54"/>
      <c r="F22" s="54"/>
      <c r="G22" s="54"/>
      <c r="H22" s="54"/>
      <c r="I22" s="54"/>
    </row>
    <row r="23" spans="1:9" ht="16">
      <c r="C23" s="52"/>
      <c r="D23" s="53"/>
      <c r="E23" s="54"/>
      <c r="F23" s="54"/>
      <c r="G23" s="54"/>
      <c r="H23" s="54"/>
      <c r="I23" s="54"/>
    </row>
    <row r="24" spans="1:9" ht="16">
      <c r="C24" s="52"/>
      <c r="D24" s="53"/>
      <c r="E24" s="54"/>
      <c r="F24" s="54"/>
      <c r="G24" s="54"/>
      <c r="H24" s="54"/>
      <c r="I24" s="54"/>
    </row>
    <row r="25" spans="1:9" ht="16">
      <c r="C25" s="52"/>
      <c r="D25" s="53"/>
      <c r="E25" s="54"/>
      <c r="F25" s="54"/>
      <c r="G25" s="54"/>
      <c r="H25" s="54"/>
      <c r="I25" s="54"/>
    </row>
    <row r="26" spans="1:9" ht="16">
      <c r="C26" s="52"/>
      <c r="D26" s="53"/>
      <c r="E26" s="54"/>
      <c r="F26" s="54"/>
      <c r="G26" s="54"/>
      <c r="H26" s="54"/>
      <c r="I26" s="54"/>
    </row>
    <row r="27" spans="1:9" ht="16">
      <c r="C27" s="55"/>
      <c r="D27" s="53"/>
      <c r="E27" s="54"/>
      <c r="F27" s="54"/>
      <c r="G27" s="54"/>
      <c r="H27" s="54"/>
      <c r="I27" s="54"/>
    </row>
    <row r="28" spans="1:9" ht="16">
      <c r="H28" s="54"/>
      <c r="I28" s="54"/>
    </row>
    <row r="29" spans="1:9" ht="16">
      <c r="H29" s="54"/>
      <c r="I29" s="54"/>
    </row>
    <row r="30" spans="1:9" ht="16">
      <c r="H30" s="54"/>
      <c r="I30" s="54"/>
    </row>
  </sheetData>
  <sheetProtection sheet="1" objects="1" scenarios="1"/>
  <mergeCells count="17">
    <mergeCell ref="B21:C21"/>
    <mergeCell ref="A19:A21"/>
    <mergeCell ref="B5:C5"/>
    <mergeCell ref="A6:A8"/>
    <mergeCell ref="B6:C6"/>
    <mergeCell ref="B7:C7"/>
    <mergeCell ref="B19:C19"/>
    <mergeCell ref="B10:C10"/>
    <mergeCell ref="B11:C11"/>
    <mergeCell ref="B12:C12"/>
    <mergeCell ref="B20:C20"/>
    <mergeCell ref="B8:C8"/>
    <mergeCell ref="B1:D1"/>
    <mergeCell ref="B16:H16"/>
    <mergeCell ref="B18:C18"/>
    <mergeCell ref="A10:A13"/>
    <mergeCell ref="B13:C13"/>
  </mergeCells>
  <phoneticPr fontId="3"/>
  <pageMargins left="0.39370078740157483" right="0.39370078740157483" top="0.59055118110236227" bottom="0.39370078740157483" header="7.874015748031496E-2" footer="0.11811023622047245"/>
  <pageSetup paperSize="9" scale="92"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7DC4-002B-40BE-A19D-F30422312508}">
  <sheetPr>
    <tabColor theme="3" tint="0.59999389629810485"/>
  </sheetPr>
  <dimension ref="A2:AL7"/>
  <sheetViews>
    <sheetView workbookViewId="0">
      <selection activeCell="M32" sqref="M32"/>
    </sheetView>
  </sheetViews>
  <sheetFormatPr defaultRowHeight="15"/>
  <cols>
    <col min="1" max="1" width="8.7265625" style="37"/>
    <col min="2" max="2" width="5.26953125" style="37" customWidth="1"/>
    <col min="3" max="7" width="7.08984375" style="37" customWidth="1"/>
    <col min="8" max="38" width="5.26953125" style="37" customWidth="1"/>
    <col min="39" max="16384" width="8.7265625" style="37"/>
  </cols>
  <sheetData>
    <row r="2" spans="1:38">
      <c r="A2" s="65"/>
      <c r="B2" s="68"/>
      <c r="C2" s="68"/>
      <c r="D2" s="68"/>
      <c r="E2" s="68"/>
      <c r="F2" s="68"/>
      <c r="G2" s="68"/>
      <c r="H2" s="166" t="s">
        <v>0</v>
      </c>
      <c r="I2" s="167"/>
      <c r="J2" s="167"/>
      <c r="K2" s="167"/>
      <c r="L2" s="167"/>
      <c r="M2" s="167"/>
      <c r="N2" s="167"/>
      <c r="O2" s="168"/>
      <c r="P2" s="167" t="s">
        <v>8</v>
      </c>
      <c r="Q2" s="167"/>
      <c r="R2" s="167"/>
      <c r="S2" s="167"/>
      <c r="T2" s="166" t="s">
        <v>86</v>
      </c>
      <c r="U2" s="167"/>
      <c r="V2" s="167"/>
      <c r="W2" s="167"/>
      <c r="X2" s="167"/>
      <c r="Y2" s="167"/>
      <c r="Z2" s="167"/>
      <c r="AA2" s="167"/>
      <c r="AB2" s="168"/>
      <c r="AC2" s="167" t="s">
        <v>23</v>
      </c>
      <c r="AD2" s="167"/>
      <c r="AE2" s="167"/>
      <c r="AF2" s="167"/>
      <c r="AG2" s="166" t="s">
        <v>28</v>
      </c>
      <c r="AH2" s="167"/>
      <c r="AI2" s="167"/>
      <c r="AJ2" s="167"/>
      <c r="AK2" s="167"/>
      <c r="AL2" s="168"/>
    </row>
    <row r="3" spans="1:38">
      <c r="A3" s="66"/>
      <c r="B3" s="38" t="s">
        <v>138</v>
      </c>
      <c r="C3" s="38" t="s">
        <v>139</v>
      </c>
      <c r="D3" s="38" t="s">
        <v>140</v>
      </c>
      <c r="E3" s="38" t="s">
        <v>141</v>
      </c>
      <c r="F3" s="38" t="s">
        <v>142</v>
      </c>
      <c r="G3" s="38" t="s">
        <v>143</v>
      </c>
      <c r="H3" s="70" t="s">
        <v>74</v>
      </c>
      <c r="I3" s="39" t="s">
        <v>75</v>
      </c>
      <c r="J3" s="39" t="s">
        <v>76</v>
      </c>
      <c r="K3" s="39" t="s">
        <v>77</v>
      </c>
      <c r="L3" s="39" t="s">
        <v>78</v>
      </c>
      <c r="M3" s="39" t="s">
        <v>79</v>
      </c>
      <c r="N3" s="39" t="s">
        <v>80</v>
      </c>
      <c r="O3" s="71" t="s">
        <v>81</v>
      </c>
      <c r="P3" s="40" t="s">
        <v>82</v>
      </c>
      <c r="Q3" s="40" t="s">
        <v>83</v>
      </c>
      <c r="R3" s="40" t="s">
        <v>84</v>
      </c>
      <c r="S3" s="39" t="s">
        <v>85</v>
      </c>
      <c r="T3" s="72" t="s">
        <v>87</v>
      </c>
      <c r="U3" s="40" t="s">
        <v>88</v>
      </c>
      <c r="V3" s="40" t="s">
        <v>89</v>
      </c>
      <c r="W3" s="40" t="s">
        <v>90</v>
      </c>
      <c r="X3" s="40" t="s">
        <v>91</v>
      </c>
      <c r="Y3" s="40" t="s">
        <v>92</v>
      </c>
      <c r="Z3" s="40" t="s">
        <v>93</v>
      </c>
      <c r="AA3" s="40" t="s">
        <v>94</v>
      </c>
      <c r="AB3" s="71" t="s">
        <v>95</v>
      </c>
      <c r="AC3" s="40" t="s">
        <v>96</v>
      </c>
      <c r="AD3" s="40" t="s">
        <v>97</v>
      </c>
      <c r="AE3" s="40" t="s">
        <v>98</v>
      </c>
      <c r="AF3" s="39" t="s">
        <v>99</v>
      </c>
      <c r="AG3" s="72" t="s">
        <v>100</v>
      </c>
      <c r="AH3" s="40" t="s">
        <v>101</v>
      </c>
      <c r="AI3" s="40" t="s">
        <v>102</v>
      </c>
      <c r="AJ3" s="40" t="s">
        <v>103</v>
      </c>
      <c r="AK3" s="40" t="s">
        <v>104</v>
      </c>
      <c r="AL3" s="71" t="s">
        <v>105</v>
      </c>
    </row>
    <row r="4" spans="1:38">
      <c r="A4" s="41" t="s">
        <v>135</v>
      </c>
      <c r="B4" s="41">
        <f>SUM($C$4:$G$4)</f>
        <v>0</v>
      </c>
      <c r="C4" s="41">
        <f>SUM($H4:$O4)</f>
        <v>0</v>
      </c>
      <c r="D4" s="41">
        <f>SUM($P4:$S4)</f>
        <v>0</v>
      </c>
      <c r="E4" s="41">
        <f>SUM($T4:$AB4)</f>
        <v>0</v>
      </c>
      <c r="F4" s="41">
        <f>SUM($AC4:$AF4)</f>
        <v>0</v>
      </c>
      <c r="G4" s="38">
        <f>SUM($AG4:$AL4)</f>
        <v>0</v>
      </c>
      <c r="H4" s="72">
        <f>'事業実装力チェック(IDAS)入力シート'!$S9</f>
        <v>0</v>
      </c>
      <c r="I4" s="41">
        <f>'事業実装力チェック(IDAS)入力シート'!$S10</f>
        <v>0</v>
      </c>
      <c r="J4" s="41">
        <f>'事業実装力チェック(IDAS)入力シート'!$S11</f>
        <v>0</v>
      </c>
      <c r="K4" s="41">
        <f>'事業実装力チェック(IDAS)入力シート'!$S12</f>
        <v>0</v>
      </c>
      <c r="L4" s="41">
        <f>'事業実装力チェック(IDAS)入力シート'!$S13</f>
        <v>0</v>
      </c>
      <c r="M4" s="41">
        <f>'事業実装力チェック(IDAS)入力シート'!$S14</f>
        <v>0</v>
      </c>
      <c r="N4" s="41">
        <f>'事業実装力チェック(IDAS)入力シート'!$S15</f>
        <v>0</v>
      </c>
      <c r="O4" s="73">
        <f>'事業実装力チェック(IDAS)入力シート'!$S16</f>
        <v>0</v>
      </c>
      <c r="P4" s="40">
        <f>'事業実装力チェック(IDAS)入力シート'!$S17</f>
        <v>0</v>
      </c>
      <c r="Q4" s="41">
        <f>'事業実装力チェック(IDAS)入力シート'!$S18</f>
        <v>0</v>
      </c>
      <c r="R4" s="41">
        <f>'事業実装力チェック(IDAS)入力シート'!$S19</f>
        <v>0</v>
      </c>
      <c r="S4" s="38">
        <f>'事業実装力チェック(IDAS)入力シート'!$S20</f>
        <v>0</v>
      </c>
      <c r="T4" s="72">
        <f>'事業実装力チェック(IDAS)入力シート'!$S21</f>
        <v>0</v>
      </c>
      <c r="U4" s="41">
        <f>'事業実装力チェック(IDAS)入力シート'!$S22</f>
        <v>0</v>
      </c>
      <c r="V4" s="41">
        <f>'事業実装力チェック(IDAS)入力シート'!$S23</f>
        <v>0</v>
      </c>
      <c r="W4" s="41">
        <f>'事業実装力チェック(IDAS)入力シート'!$S24</f>
        <v>0</v>
      </c>
      <c r="X4" s="41">
        <f>'事業実装力チェック(IDAS)入力シート'!$S25</f>
        <v>0</v>
      </c>
      <c r="Y4" s="41">
        <f>'事業実装力チェック(IDAS)入力シート'!$S26</f>
        <v>0</v>
      </c>
      <c r="Z4" s="41">
        <f>'事業実装力チェック(IDAS)入力シート'!$S27</f>
        <v>0</v>
      </c>
      <c r="AA4" s="41">
        <f>'事業実装力チェック(IDAS)入力シート'!$S28</f>
        <v>0</v>
      </c>
      <c r="AB4" s="73">
        <f>'事業実装力チェック(IDAS)入力シート'!$S29</f>
        <v>0</v>
      </c>
      <c r="AC4" s="40">
        <f>'事業実装力チェック(IDAS)入力シート'!$S30</f>
        <v>0</v>
      </c>
      <c r="AD4" s="41">
        <f>'事業実装力チェック(IDAS)入力シート'!$S31</f>
        <v>0</v>
      </c>
      <c r="AE4" s="41">
        <f>'事業実装力チェック(IDAS)入力シート'!$S32</f>
        <v>0</v>
      </c>
      <c r="AF4" s="38">
        <f>'事業実装力チェック(IDAS)入力シート'!$S33</f>
        <v>0</v>
      </c>
      <c r="AG4" s="72">
        <f>'事業実装力チェック(IDAS)入力シート'!$S34</f>
        <v>0</v>
      </c>
      <c r="AH4" s="41">
        <f>'事業実装力チェック(IDAS)入力シート'!$S35</f>
        <v>0</v>
      </c>
      <c r="AI4" s="41">
        <f>'事業実装力チェック(IDAS)入力シート'!$S36</f>
        <v>0</v>
      </c>
      <c r="AJ4" s="41">
        <f>'事業実装力チェック(IDAS)入力シート'!$S37</f>
        <v>0</v>
      </c>
      <c r="AK4" s="41">
        <f>'事業実装力チェック(IDAS)入力シート'!$S38</f>
        <v>0</v>
      </c>
      <c r="AL4" s="73">
        <f>'事業実装力チェック(IDAS)入力シート'!$S39</f>
        <v>0</v>
      </c>
    </row>
    <row r="5" spans="1:38">
      <c r="A5" s="41" t="s">
        <v>136</v>
      </c>
      <c r="B5" s="41">
        <f>SUM($C$5:$G$5)</f>
        <v>0</v>
      </c>
      <c r="C5" s="41">
        <f t="shared" ref="C5:C6" si="0">SUM($H5:$O5)</f>
        <v>0</v>
      </c>
      <c r="D5" s="41">
        <f t="shared" ref="D5:D6" si="1">SUM($P5:$S5)</f>
        <v>0</v>
      </c>
      <c r="E5" s="41">
        <f t="shared" ref="E5:E6" si="2">SUM($T5:$AB5)</f>
        <v>0</v>
      </c>
      <c r="F5" s="41">
        <f t="shared" ref="F5:F6" si="3">SUM($AC5:$AF5)</f>
        <v>0</v>
      </c>
      <c r="G5" s="38">
        <f t="shared" ref="G5:G6" si="4">SUM($AG5:$AL5)</f>
        <v>0</v>
      </c>
      <c r="H5" s="72">
        <f>'事業実装力チェック(IDAS)入力シート'!$T9</f>
        <v>0</v>
      </c>
      <c r="I5" s="41">
        <f>'事業実装力チェック(IDAS)入力シート'!$T10</f>
        <v>0</v>
      </c>
      <c r="J5" s="41">
        <f>'事業実装力チェック(IDAS)入力シート'!$T11</f>
        <v>0</v>
      </c>
      <c r="K5" s="41">
        <f>'事業実装力チェック(IDAS)入力シート'!$T12</f>
        <v>0</v>
      </c>
      <c r="L5" s="41">
        <f>'事業実装力チェック(IDAS)入力シート'!$T13</f>
        <v>0</v>
      </c>
      <c r="M5" s="41">
        <f>'事業実装力チェック(IDAS)入力シート'!$T14</f>
        <v>0</v>
      </c>
      <c r="N5" s="41">
        <f>'事業実装力チェック(IDAS)入力シート'!$T15</f>
        <v>0</v>
      </c>
      <c r="O5" s="73">
        <f>'事業実装力チェック(IDAS)入力シート'!$T16</f>
        <v>0</v>
      </c>
      <c r="P5" s="40">
        <f>'事業実装力チェック(IDAS)入力シート'!$T17</f>
        <v>0</v>
      </c>
      <c r="Q5" s="41">
        <f>'事業実装力チェック(IDAS)入力シート'!$T18</f>
        <v>0</v>
      </c>
      <c r="R5" s="41">
        <f>'事業実装力チェック(IDAS)入力シート'!$T19</f>
        <v>0</v>
      </c>
      <c r="S5" s="38">
        <f>'事業実装力チェック(IDAS)入力シート'!$T20</f>
        <v>0</v>
      </c>
      <c r="T5" s="72">
        <f>'事業実装力チェック(IDAS)入力シート'!$T21</f>
        <v>0</v>
      </c>
      <c r="U5" s="41">
        <f>'事業実装力チェック(IDAS)入力シート'!$T22</f>
        <v>0</v>
      </c>
      <c r="V5" s="41">
        <f>'事業実装力チェック(IDAS)入力シート'!$T23</f>
        <v>0</v>
      </c>
      <c r="W5" s="41">
        <f>'事業実装力チェック(IDAS)入力シート'!$T24</f>
        <v>0</v>
      </c>
      <c r="X5" s="41">
        <f>'事業実装力チェック(IDAS)入力シート'!$T25</f>
        <v>0</v>
      </c>
      <c r="Y5" s="41">
        <f>'事業実装力チェック(IDAS)入力シート'!$T26</f>
        <v>0</v>
      </c>
      <c r="Z5" s="41">
        <f>'事業実装力チェック(IDAS)入力シート'!$T27</f>
        <v>0</v>
      </c>
      <c r="AA5" s="41">
        <f>'事業実装力チェック(IDAS)入力シート'!$T28</f>
        <v>0</v>
      </c>
      <c r="AB5" s="73">
        <f>'事業実装力チェック(IDAS)入力シート'!$T29</f>
        <v>0</v>
      </c>
      <c r="AC5" s="40">
        <f>'事業実装力チェック(IDAS)入力シート'!$T30</f>
        <v>0</v>
      </c>
      <c r="AD5" s="41">
        <f>'事業実装力チェック(IDAS)入力シート'!$T31</f>
        <v>0</v>
      </c>
      <c r="AE5" s="41">
        <f>'事業実装力チェック(IDAS)入力シート'!$T32</f>
        <v>0</v>
      </c>
      <c r="AF5" s="38">
        <f>'事業実装力チェック(IDAS)入力シート'!$T33</f>
        <v>0</v>
      </c>
      <c r="AG5" s="72">
        <f>'事業実装力チェック(IDAS)入力シート'!$T34</f>
        <v>0</v>
      </c>
      <c r="AH5" s="41">
        <f>'事業実装力チェック(IDAS)入力シート'!$T35</f>
        <v>0</v>
      </c>
      <c r="AI5" s="41">
        <f>'事業実装力チェック(IDAS)入力シート'!$T36</f>
        <v>0</v>
      </c>
      <c r="AJ5" s="41">
        <f>'事業実装力チェック(IDAS)入力シート'!$T37</f>
        <v>0</v>
      </c>
      <c r="AK5" s="41">
        <f>'事業実装力チェック(IDAS)入力シート'!$T38</f>
        <v>0</v>
      </c>
      <c r="AL5" s="73">
        <f>'事業実装力チェック(IDAS)入力シート'!$T39</f>
        <v>0</v>
      </c>
    </row>
    <row r="6" spans="1:38">
      <c r="A6" s="41" t="s">
        <v>137</v>
      </c>
      <c r="B6" s="41">
        <f>SUM($C$6:$G$6)</f>
        <v>0</v>
      </c>
      <c r="C6" s="41">
        <f t="shared" si="0"/>
        <v>0</v>
      </c>
      <c r="D6" s="41">
        <f t="shared" si="1"/>
        <v>0</v>
      </c>
      <c r="E6" s="41">
        <f t="shared" si="2"/>
        <v>0</v>
      </c>
      <c r="F6" s="41">
        <f t="shared" si="3"/>
        <v>0</v>
      </c>
      <c r="G6" s="38">
        <f t="shared" si="4"/>
        <v>0</v>
      </c>
      <c r="H6" s="72">
        <f>'事業実装力チェック(IDAS)入力シート'!$U9</f>
        <v>0</v>
      </c>
      <c r="I6" s="41">
        <f>'事業実装力チェック(IDAS)入力シート'!$U10</f>
        <v>0</v>
      </c>
      <c r="J6" s="41">
        <f>'事業実装力チェック(IDAS)入力シート'!$U11</f>
        <v>0</v>
      </c>
      <c r="K6" s="41">
        <f>'事業実装力チェック(IDAS)入力シート'!$U12</f>
        <v>0</v>
      </c>
      <c r="L6" s="41">
        <f>'事業実装力チェック(IDAS)入力シート'!$U13</f>
        <v>0</v>
      </c>
      <c r="M6" s="41">
        <f>'事業実装力チェック(IDAS)入力シート'!$U14</f>
        <v>0</v>
      </c>
      <c r="N6" s="41">
        <f>'事業実装力チェック(IDAS)入力シート'!$U15</f>
        <v>0</v>
      </c>
      <c r="O6" s="73">
        <f>'事業実装力チェック(IDAS)入力シート'!$U16</f>
        <v>0</v>
      </c>
      <c r="P6" s="40">
        <f>'事業実装力チェック(IDAS)入力シート'!$U17</f>
        <v>0</v>
      </c>
      <c r="Q6" s="41">
        <f>'事業実装力チェック(IDAS)入力シート'!$U18</f>
        <v>0</v>
      </c>
      <c r="R6" s="41">
        <f>'事業実装力チェック(IDAS)入力シート'!$U19</f>
        <v>0</v>
      </c>
      <c r="S6" s="38">
        <f>'事業実装力チェック(IDAS)入力シート'!$U20</f>
        <v>0</v>
      </c>
      <c r="T6" s="72">
        <f>'事業実装力チェック(IDAS)入力シート'!$U21</f>
        <v>0</v>
      </c>
      <c r="U6" s="41">
        <f>'事業実装力チェック(IDAS)入力シート'!$U22</f>
        <v>0</v>
      </c>
      <c r="V6" s="41">
        <f>'事業実装力チェック(IDAS)入力シート'!$U23</f>
        <v>0</v>
      </c>
      <c r="W6" s="41">
        <f>'事業実装力チェック(IDAS)入力シート'!$U24</f>
        <v>0</v>
      </c>
      <c r="X6" s="41">
        <f>'事業実装力チェック(IDAS)入力シート'!$U25</f>
        <v>0</v>
      </c>
      <c r="Y6" s="41">
        <f>'事業実装力チェック(IDAS)入力シート'!$U26</f>
        <v>0</v>
      </c>
      <c r="Z6" s="41">
        <f>'事業実装力チェック(IDAS)入力シート'!$U27</f>
        <v>0</v>
      </c>
      <c r="AA6" s="41">
        <f>'事業実装力チェック(IDAS)入力シート'!$U28</f>
        <v>0</v>
      </c>
      <c r="AB6" s="73">
        <f>'事業実装力チェック(IDAS)入力シート'!$U29</f>
        <v>0</v>
      </c>
      <c r="AC6" s="40">
        <f>'事業実装力チェック(IDAS)入力シート'!$U30</f>
        <v>0</v>
      </c>
      <c r="AD6" s="41">
        <f>'事業実装力チェック(IDAS)入力シート'!$U31</f>
        <v>0</v>
      </c>
      <c r="AE6" s="41">
        <f>'事業実装力チェック(IDAS)入力シート'!$U32</f>
        <v>0</v>
      </c>
      <c r="AF6" s="38">
        <f>'事業実装力チェック(IDAS)入力シート'!$U33</f>
        <v>0</v>
      </c>
      <c r="AG6" s="72">
        <f>'事業実装力チェック(IDAS)入力シート'!$U34</f>
        <v>0</v>
      </c>
      <c r="AH6" s="41">
        <f>'事業実装力チェック(IDAS)入力シート'!$U35</f>
        <v>0</v>
      </c>
      <c r="AI6" s="41">
        <f>'事業実装力チェック(IDAS)入力シート'!$U36</f>
        <v>0</v>
      </c>
      <c r="AJ6" s="41">
        <f>'事業実装力チェック(IDAS)入力シート'!$U37</f>
        <v>0</v>
      </c>
      <c r="AK6" s="41">
        <f>'事業実装力チェック(IDAS)入力シート'!$U38</f>
        <v>0</v>
      </c>
      <c r="AL6" s="73">
        <f>'事業実装力チェック(IDAS)入力シート'!$U39</f>
        <v>0</v>
      </c>
    </row>
    <row r="7" spans="1:38">
      <c r="C7" s="69"/>
    </row>
  </sheetData>
  <sheetProtection algorithmName="SHA-512" hashValue="Vr1vPyVvySHYXrES2sef06367WkH6EPVK476sU0OdWzSYEAD28ApVmRzqzTvFh+N9ukd8/XFQzfnmZdMsQdS3A==" saltValue="4ZxEJ36tYGPfkOmz0MGXpw==" spinCount="100000" sheet="1" objects="1" scenarios="1"/>
  <mergeCells count="5">
    <mergeCell ref="H2:O2"/>
    <mergeCell ref="P2:S2"/>
    <mergeCell ref="T2:AB2"/>
    <mergeCell ref="AC2:AF2"/>
    <mergeCell ref="AG2:A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事業実装力チェック(IDAS)入力シート</vt:lpstr>
      <vt:lpstr>到達度確認＆レーダーチャート</vt:lpstr>
      <vt:lpstr>集計・データ表</vt:lpstr>
      <vt:lpstr>'事業実装力チェック(IDAS)入力シート'!Print_Area</vt:lpstr>
      <vt:lpstr>'到達度確認＆レーダーチャート'!Print_Area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fusami</dc:creator>
  <cp:lastModifiedBy>office.reiko@sahs.med.osaka-u.ac.jp</cp:lastModifiedBy>
  <cp:lastPrinted>2023-03-03T08:17:27Z</cp:lastPrinted>
  <dcterms:created xsi:type="dcterms:W3CDTF">2011-12-14T09:30:38Z</dcterms:created>
  <dcterms:modified xsi:type="dcterms:W3CDTF">2025-02-25T02:31:25Z</dcterms:modified>
</cp:coreProperties>
</file>